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cooki\Desktop\Excel 2020\Excel 2019\Unit-Level 3\Excel Chapter 15\"/>
    </mc:Choice>
  </mc:AlternateContent>
  <xr:revisionPtr revIDLastSave="0" documentId="13_ncr:1_{3B67683A-7E95-4223-8F6E-2A2A4F06F935}" xr6:coauthVersionLast="47" xr6:coauthVersionMax="47" xr10:uidLastSave="{00000000-0000-0000-0000-000000000000}"/>
  <bookViews>
    <workbookView xWindow="-108" yWindow="-108" windowWidth="23256" windowHeight="12576" activeTab="5" xr2:uid="{00000000-000D-0000-FFFF-FFFF00000000}"/>
  </bookViews>
  <sheets>
    <sheet name="Final Grades" sheetId="2" r:id="rId1"/>
    <sheet name="Quizzes" sheetId="10" r:id="rId2"/>
    <sheet name="Projects" sheetId="11" r:id="rId3"/>
    <sheet name="Participation" sheetId="8" r:id="rId4"/>
    <sheet name="Exam" sheetId="9" r:id="rId5"/>
    <sheet name="Instructions" sheetId="12" r:id="rId6"/>
    <sheet name="Class List" sheetId="1" state="hidden" r:id="rId7"/>
  </sheets>
  <definedNames>
    <definedName name="Exam">'Final Grades'!$G$6</definedName>
    <definedName name="Participation">'Final Grades'!$F$6</definedName>
    <definedName name="Projects">'Final Grades'!$E$6</definedName>
    <definedName name="Quizzes">'Final Grades'!$D$6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6" i="2" l="1"/>
  <c r="F12" i="2" l="1"/>
  <c r="E6" i="8"/>
  <c r="F8" i="2" s="1"/>
  <c r="E7" i="8"/>
  <c r="F9" i="2" s="1"/>
  <c r="E8" i="8"/>
  <c r="F10" i="2" s="1"/>
  <c r="E9" i="8"/>
  <c r="F11" i="2" s="1"/>
  <c r="E10" i="8"/>
  <c r="E11" i="8"/>
  <c r="F13" i="2" s="1"/>
  <c r="E12" i="8"/>
  <c r="F14" i="2" s="1"/>
  <c r="E13" i="8"/>
  <c r="F15" i="2" s="1"/>
  <c r="E14" i="8"/>
  <c r="F16" i="2" s="1"/>
  <c r="E15" i="8"/>
  <c r="F17" i="2" s="1"/>
  <c r="E16" i="8"/>
  <c r="F18" i="2" s="1"/>
  <c r="E5" i="8"/>
  <c r="F7" i="2" s="1"/>
  <c r="A17" i="10"/>
  <c r="B17" i="10"/>
  <c r="B16" i="10"/>
  <c r="A16" i="10"/>
  <c r="B15" i="10"/>
  <c r="A15" i="10"/>
  <c r="B14" i="10"/>
  <c r="A14" i="10"/>
  <c r="B13" i="10"/>
  <c r="A13" i="10"/>
  <c r="B12" i="10"/>
  <c r="A12" i="10"/>
  <c r="B11" i="10"/>
  <c r="A11" i="10"/>
  <c r="B10" i="10"/>
  <c r="A10" i="10"/>
  <c r="B9" i="10"/>
  <c r="A9" i="10"/>
  <c r="B8" i="10"/>
  <c r="A8" i="10"/>
  <c r="B7" i="10"/>
  <c r="A7" i="10"/>
  <c r="B6" i="10"/>
  <c r="A6" i="10"/>
  <c r="A8" i="11"/>
  <c r="B8" i="11"/>
  <c r="A9" i="11"/>
  <c r="B9" i="11"/>
  <c r="A10" i="11"/>
  <c r="B10" i="11"/>
  <c r="A11" i="11"/>
  <c r="B11" i="11"/>
  <c r="A12" i="11"/>
  <c r="B12" i="11"/>
  <c r="A13" i="11"/>
  <c r="B13" i="11"/>
  <c r="A14" i="11"/>
  <c r="B14" i="11"/>
  <c r="A15" i="11"/>
  <c r="B15" i="11"/>
  <c r="A16" i="11"/>
  <c r="B16" i="11"/>
  <c r="A17" i="11"/>
  <c r="B17" i="11"/>
  <c r="A7" i="11"/>
  <c r="B7" i="11"/>
  <c r="B6" i="11"/>
  <c r="A6" i="11"/>
  <c r="E17" i="11"/>
  <c r="E16" i="11"/>
  <c r="E15" i="11"/>
  <c r="E14" i="11"/>
  <c r="E13" i="11"/>
  <c r="E12" i="11"/>
  <c r="E11" i="11"/>
  <c r="E10" i="11"/>
  <c r="E9" i="11"/>
  <c r="E8" i="11"/>
  <c r="E7" i="11"/>
  <c r="E6" i="11"/>
  <c r="F17" i="10"/>
  <c r="F16" i="10"/>
  <c r="F15" i="10"/>
  <c r="F14" i="10"/>
  <c r="F13" i="10"/>
  <c r="F12" i="10"/>
  <c r="F11" i="10"/>
  <c r="F10" i="10"/>
  <c r="F9" i="10"/>
  <c r="F8" i="10"/>
  <c r="F7" i="10"/>
  <c r="F6" i="10"/>
  <c r="H6" i="9" l="1"/>
  <c r="G8" i="2" s="1"/>
  <c r="H7" i="9"/>
  <c r="G9" i="2" s="1"/>
  <c r="H8" i="9"/>
  <c r="G10" i="2" s="1"/>
  <c r="H9" i="9"/>
  <c r="G11" i="2" s="1"/>
  <c r="H10" i="9"/>
  <c r="G12" i="2" s="1"/>
  <c r="H11" i="9"/>
  <c r="G13" i="2" s="1"/>
  <c r="H12" i="9"/>
  <c r="G14" i="2" s="1"/>
  <c r="H13" i="9"/>
  <c r="G15" i="2" s="1"/>
  <c r="H14" i="9"/>
  <c r="G16" i="2" s="1"/>
  <c r="H15" i="9"/>
  <c r="G17" i="2" s="1"/>
  <c r="H16" i="9"/>
  <c r="G18" i="2" s="1"/>
  <c r="H5" i="9"/>
  <c r="G7" i="2" s="1"/>
  <c r="D8" i="2" l="1"/>
  <c r="D9" i="2"/>
  <c r="D10" i="2"/>
  <c r="D11" i="2"/>
  <c r="D12" i="2"/>
  <c r="H12" i="2" s="1"/>
  <c r="D13" i="2"/>
  <c r="H13" i="2" s="1"/>
  <c r="D14" i="2"/>
  <c r="H14" i="2" s="1"/>
  <c r="D15" i="2"/>
  <c r="H15" i="2" s="1"/>
  <c r="D16" i="2"/>
  <c r="D17" i="2"/>
  <c r="D18" i="2"/>
  <c r="D7" i="2"/>
  <c r="E8" i="2"/>
  <c r="E9" i="2"/>
  <c r="E10" i="2"/>
  <c r="E11" i="2"/>
  <c r="E12" i="2"/>
  <c r="E13" i="2"/>
  <c r="E14" i="2"/>
  <c r="E15" i="2"/>
  <c r="E16" i="2"/>
  <c r="E17" i="2"/>
  <c r="E18" i="2"/>
  <c r="E7" i="2"/>
  <c r="H11" i="2" l="1"/>
  <c r="H10" i="2"/>
  <c r="H17" i="2"/>
  <c r="H9" i="2"/>
  <c r="H7" i="2"/>
  <c r="H18" i="2"/>
  <c r="H16" i="2"/>
  <c r="H8" i="2"/>
  <c r="B16" i="9"/>
  <c r="A16" i="9"/>
  <c r="B15" i="9"/>
  <c r="A15" i="9"/>
  <c r="B14" i="9"/>
  <c r="A14" i="9"/>
  <c r="B13" i="9"/>
  <c r="A13" i="9"/>
  <c r="B12" i="9"/>
  <c r="A12" i="9"/>
  <c r="B11" i="9"/>
  <c r="A11" i="9"/>
  <c r="B10" i="9"/>
  <c r="A10" i="9"/>
  <c r="B9" i="9"/>
  <c r="A9" i="9"/>
  <c r="B8" i="9"/>
  <c r="A8" i="9"/>
  <c r="B7" i="9"/>
  <c r="A7" i="9"/>
  <c r="B6" i="9"/>
  <c r="A6" i="9"/>
  <c r="B5" i="9"/>
  <c r="A5" i="9"/>
  <c r="A5" i="8"/>
  <c r="A6" i="8"/>
  <c r="B6" i="8"/>
  <c r="A7" i="8"/>
  <c r="B7" i="8"/>
  <c r="A8" i="8"/>
  <c r="B8" i="8"/>
  <c r="A9" i="8"/>
  <c r="B9" i="8"/>
  <c r="A10" i="8"/>
  <c r="B10" i="8"/>
  <c r="A11" i="8"/>
  <c r="B11" i="8"/>
  <c r="A12" i="8"/>
  <c r="B12" i="8"/>
  <c r="A13" i="8"/>
  <c r="B13" i="8"/>
  <c r="A14" i="8"/>
  <c r="B14" i="8"/>
  <c r="A15" i="8"/>
  <c r="B15" i="8"/>
  <c r="A16" i="8"/>
  <c r="B16" i="8"/>
  <c r="B5" i="8"/>
</calcChain>
</file>

<file path=xl/sharedStrings.xml><?xml version="1.0" encoding="utf-8"?>
<sst xmlns="http://schemas.openxmlformats.org/spreadsheetml/2006/main" count="124" uniqueCount="86">
  <si>
    <t>First</t>
  </si>
  <si>
    <t>Last</t>
  </si>
  <si>
    <t>Student ID#</t>
  </si>
  <si>
    <t>Email</t>
  </si>
  <si>
    <t>Sarah</t>
  </si>
  <si>
    <t>Mullins</t>
  </si>
  <si>
    <t>Sarah.Mullins@LearnFast.com</t>
  </si>
  <si>
    <t>Crystal</t>
  </si>
  <si>
    <t>Robinson</t>
  </si>
  <si>
    <t>Crystal.Robinson@LearnFast.com</t>
  </si>
  <si>
    <t>Austin</t>
  </si>
  <si>
    <t>Farrell</t>
  </si>
  <si>
    <t>Austin.Farrell@LearnFast.com</t>
  </si>
  <si>
    <t>John</t>
  </si>
  <si>
    <t>Aikens</t>
  </si>
  <si>
    <t>John.Aikens@LearnFast.com</t>
  </si>
  <si>
    <t>Jessica</t>
  </si>
  <si>
    <t>McInnis</t>
  </si>
  <si>
    <t>Jessica.McInnis@LearnFast.com</t>
  </si>
  <si>
    <t>Atif</t>
  </si>
  <si>
    <t>Khalil</t>
  </si>
  <si>
    <t>Atif.Khalil@LearnFast.com</t>
  </si>
  <si>
    <t>Robert</t>
  </si>
  <si>
    <t>Moreira</t>
  </si>
  <si>
    <t>Robert.Moreira@LearnFast.com</t>
  </si>
  <si>
    <t>Pedro</t>
  </si>
  <si>
    <t>Espinosa</t>
  </si>
  <si>
    <t>Pedro.Espinosa@LearnFast.com</t>
  </si>
  <si>
    <t>Felecia</t>
  </si>
  <si>
    <t>Murray</t>
  </si>
  <si>
    <t>Felecia.Murray@LearnFast.com</t>
  </si>
  <si>
    <t>Pamela</t>
  </si>
  <si>
    <t>Clark</t>
  </si>
  <si>
    <t>Pamela.Clark@LearnFast.com</t>
  </si>
  <si>
    <t>Ashley</t>
  </si>
  <si>
    <t>Ronayne</t>
  </si>
  <si>
    <t>Ashley.Ronayne@LearnFast.com</t>
  </si>
  <si>
    <t>Linda</t>
  </si>
  <si>
    <t>Jefferies</t>
  </si>
  <si>
    <t>Linda.Jefferies@LearnFast.com</t>
  </si>
  <si>
    <t>LearnFast College</t>
  </si>
  <si>
    <t>Introduction to Business</t>
  </si>
  <si>
    <t>Quiz 1</t>
  </si>
  <si>
    <t>Quiz 2</t>
  </si>
  <si>
    <t>Quiz Total</t>
  </si>
  <si>
    <t>Project 1</t>
  </si>
  <si>
    <t>Project 2</t>
  </si>
  <si>
    <t>Project Total</t>
  </si>
  <si>
    <t>Participation</t>
  </si>
  <si>
    <t>Exam</t>
  </si>
  <si>
    <t>Final Grade</t>
  </si>
  <si>
    <t>Quiz 3</t>
  </si>
  <si>
    <t>Participation Grades</t>
  </si>
  <si>
    <t>Exam Grades</t>
  </si>
  <si>
    <t>Section 1</t>
  </si>
  <si>
    <t>Section 2</t>
  </si>
  <si>
    <t>Section 3</t>
  </si>
  <si>
    <t>Section 4</t>
  </si>
  <si>
    <t>Section 5</t>
  </si>
  <si>
    <t>Total /150</t>
  </si>
  <si>
    <t>Felicia</t>
  </si>
  <si>
    <t>Quizzes</t>
  </si>
  <si>
    <t>Projects</t>
  </si>
  <si>
    <t>Total</t>
  </si>
  <si>
    <t>Week 1</t>
  </si>
  <si>
    <t>Week 2</t>
  </si>
  <si>
    <t>Weighted Values</t>
  </si>
  <si>
    <t>Quiz Grades</t>
  </si>
  <si>
    <t>Project Grades</t>
  </si>
  <si>
    <t>Inspecting Your Workbook</t>
  </si>
  <si>
    <r>
      <t>When you are finished editing a workbook, you might want others to see or use it. It’s a good idea to check certain aspects of a workbook before sharing it. For example, you might want to check for personal information, accessibility issues, or </t>
    </r>
    <r>
      <rPr>
        <b/>
        <sz val="9.6"/>
        <color rgb="FF3C3C3C"/>
        <rFont val="Roboto"/>
      </rPr>
      <t>compatibility</t>
    </r>
    <r>
      <rPr>
        <sz val="9.6"/>
        <color rgb="FF3C3C3C"/>
        <rFont val="Roboto"/>
      </rPr>
      <t>. And if you will share your workbook with those in other parts of the world, you may want to set language options as well.</t>
    </r>
  </si>
  <si>
    <t>Inspect a Workbook for Hidden Properties or Personal Information</t>
  </si>
  <si>
    <t>The Document Inspector searches your workbook for certain information you may not wish others to see. This table gives examples of data that you may include in a search, as well as items that will not be searched.</t>
  </si>
  <si>
    <t>DOCUMENT INSPECTOR</t>
  </si>
  <si>
    <t>Items Included</t>
  </si>
  <si>
    <t>Items Not Included</t>
  </si>
  <si>
    <t>Hidden worksheets, rows, columns, and names</t>
  </si>
  <si>
    <t>Comments, ink annotations, and invisible content</t>
  </si>
  <si>
    <t>Document properties and personal information</t>
  </si>
  <si>
    <t>Scenarios in the Scenario Manager</t>
  </si>
  <si>
    <t>Headers and footers</t>
  </si>
  <si>
    <t>Data entered in remote areas of a worksheet</t>
  </si>
  <si>
    <t>White text on a white background</t>
  </si>
  <si>
    <t>Data on a worksheet covered by a picture or shape</t>
  </si>
  <si>
    <t>Before running the Document Inspector, it’s a good idea to save a copy of your workbook. The Document Inspector will prompt you to save the file, but it’s wise to have a backup. You also have the option of choosing which items to inspect and which to omit from the inspection.</t>
  </si>
  <si>
    <t>After performing the inspection, the Document Inspector displays the search results. Nothing is removed until you choose to do so. Once you choose Remove All, however, the removal may be permanent. You cannot choose whether to keep or remove specific items within a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</si>
</sst>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b/>
      <sz val="11"/>
      <color theme="1"/>
      <name val="Calibri"/>
      <family val="2"/>
      <scheme val="minor"/>
    </font>
    <font>
      <sz val="12"/>
      <color theme="1"/>
      <name val="Britannic Bold"/>
      <family val="2"/>
    </font>
    <font>
      <sz val="11"/>
      <color theme="1"/>
      <name val="Calibri"/>
      <family val="2"/>
      <scheme val="minor"/>
    </font>
    <font>
      <b/>
      <sz val="12"/>
      <color theme="1"/>
      <name val="Calibri"/>
      <family val="2"/>
      <scheme val="minor"/>
    </font>
    <font>
      <b/>
      <sz val="12"/>
      <color indexed="8"/>
      <name val="Calibri"/>
      <family val="2"/>
      <scheme val="minor"/>
    </font>
    <font>
      <b/>
      <sz val="16.5"/>
      <color rgb="FF007FAD"/>
      <name val="Inherit"/>
    </font>
    <font>
      <sz val="9.6"/>
      <color rgb="FF3C3C3C"/>
      <name val="Roboto"/>
    </font>
    <font>
      <b/>
      <sz val="9.6"/>
      <color rgb="FF3C3C3C"/>
      <name val="Roboto"/>
    </font>
    <font>
      <i/>
      <sz val="12.35"/>
      <color rgb="FF007FAD"/>
      <name val="Inherit"/>
    </font>
    <font>
      <b/>
      <sz val="11"/>
      <color rgb="FFFFFFFF"/>
      <name val="Calibri"/>
      <family val="2"/>
      <scheme val="minor"/>
    </font>
    <font>
      <b/>
      <sz val="9.6"/>
      <color theme="1"/>
      <name val="Roboto"/>
    </font>
    <font>
      <sz val="9.6"/>
      <color theme="1"/>
      <name val="Roboto"/>
    </font>
  </fonts>
  <fills count="5">
    <fill>
      <patternFill patternType="none"/>
    </fill>
    <fill>
      <patternFill patternType="gray125"/>
    </fill>
    <fill>
      <patternFill patternType="solid">
        <fgColor theme="9" tint="0.39997558519241921"/>
        <bgColor indexed="64"/>
      </patternFill>
    </fill>
    <fill>
      <patternFill patternType="solid">
        <fgColor rgb="FF757575"/>
        <bgColor indexed="64"/>
      </patternFill>
    </fill>
    <fill>
      <patternFill patternType="solid">
        <fgColor rgb="FFECECEC"/>
        <bgColor indexed="64"/>
      </patternFill>
    </fill>
  </fills>
  <borders count="10">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rgb="FFECECEC"/>
      </left>
      <right style="medium">
        <color rgb="FFFFFFFF"/>
      </right>
      <top style="medium">
        <color rgb="FFECECEC"/>
      </top>
      <bottom style="medium">
        <color rgb="FFFFFFFF"/>
      </bottom>
      <diagonal/>
    </border>
    <border>
      <left style="medium">
        <color rgb="FFECECEC"/>
      </left>
      <right style="medium">
        <color rgb="FFECECEC"/>
      </right>
      <top style="medium">
        <color rgb="FFECECEC"/>
      </top>
      <bottom style="medium">
        <color rgb="FFFFFFFF"/>
      </bottom>
      <diagonal/>
    </border>
    <border>
      <left style="medium">
        <color rgb="FFECECEC"/>
      </left>
      <right style="medium">
        <color rgb="FFECECEC"/>
      </right>
      <top style="medium">
        <color rgb="FFECECEC"/>
      </top>
      <bottom/>
      <diagonal/>
    </border>
    <border>
      <left style="medium">
        <color rgb="FFECECEC"/>
      </left>
      <right style="medium">
        <color rgb="FFECECEC"/>
      </right>
      <top/>
      <bottom/>
      <diagonal/>
    </border>
    <border>
      <left style="medium">
        <color rgb="FFECECEC"/>
      </left>
      <right style="medium">
        <color rgb="FFECECEC"/>
      </right>
      <top/>
      <bottom style="medium">
        <color rgb="FFECECEC"/>
      </bottom>
      <diagonal/>
    </border>
    <border>
      <left/>
      <right/>
      <top/>
      <bottom style="medium">
        <color rgb="FFECECEC"/>
      </bottom>
      <diagonal/>
    </border>
  </borders>
  <cellStyleXfs count="2">
    <xf numFmtId="0" fontId="0" fillId="0" borderId="0"/>
    <xf numFmtId="9" fontId="3" fillId="0" borderId="0" applyFont="0" applyFill="0" applyBorder="0" applyAlignment="0" applyProtection="0"/>
  </cellStyleXfs>
  <cellXfs count="36">
    <xf numFmtId="0" fontId="0" fillId="0" borderId="0" xfId="0"/>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left" textRotation="45"/>
    </xf>
    <xf numFmtId="0" fontId="1" fillId="2" borderId="1" xfId="0" applyFont="1" applyFill="1" applyBorder="1" applyAlignment="1">
      <alignment horizontal="center" vertical="center" wrapText="1"/>
    </xf>
    <xf numFmtId="0" fontId="4" fillId="2" borderId="1" xfId="0" applyFont="1" applyFill="1" applyBorder="1" applyAlignment="1">
      <alignment horizontal="center"/>
    </xf>
    <xf numFmtId="0" fontId="5" fillId="2" borderId="1" xfId="0" applyFont="1" applyFill="1" applyBorder="1" applyAlignment="1">
      <alignment horizontal="center"/>
    </xf>
    <xf numFmtId="1" fontId="0" fillId="0" borderId="0" xfId="0" applyNumberFormat="1"/>
    <xf numFmtId="0" fontId="1" fillId="2" borderId="2" xfId="0" applyFont="1" applyFill="1" applyBorder="1" applyAlignment="1">
      <alignment horizontal="left" textRotation="45"/>
    </xf>
    <xf numFmtId="0" fontId="1" fillId="2" borderId="2" xfId="0" applyFont="1" applyFill="1" applyBorder="1" applyAlignment="1">
      <alignment horizontal="center" vertical="center" wrapText="1"/>
    </xf>
    <xf numFmtId="9" fontId="0" fillId="0" borderId="0" xfId="1" applyFont="1"/>
    <xf numFmtId="9" fontId="0" fillId="0" borderId="0" xfId="0" applyNumberFormat="1"/>
    <xf numFmtId="0" fontId="2" fillId="0" borderId="0" xfId="0" applyFont="1" applyAlignment="1"/>
    <xf numFmtId="0" fontId="0" fillId="0" borderId="0" xfId="0" applyFill="1"/>
    <xf numFmtId="9" fontId="1" fillId="2" borderId="0" xfId="0" applyNumberFormat="1" applyFont="1" applyFill="1" applyBorder="1" applyAlignment="1">
      <alignment horizontal="center" vertical="center" wrapText="1"/>
    </xf>
    <xf numFmtId="9" fontId="1" fillId="2" borderId="0" xfId="0" applyNumberFormat="1" applyFont="1" applyFill="1" applyBorder="1" applyAlignment="1">
      <alignment horizontal="center" vertical="center"/>
    </xf>
    <xf numFmtId="9" fontId="1" fillId="0" borderId="0" xfId="1" applyFont="1"/>
    <xf numFmtId="0" fontId="1" fillId="2" borderId="3" xfId="0" applyFont="1" applyFill="1" applyBorder="1" applyAlignment="1">
      <alignment vertical="center"/>
    </xf>
    <xf numFmtId="0" fontId="1" fillId="2" borderId="3" xfId="0" applyFont="1" applyFill="1" applyBorder="1" applyAlignment="1">
      <alignment horizontal="center" vertical="center"/>
    </xf>
    <xf numFmtId="0" fontId="2" fillId="0" borderId="0" xfId="0" applyFont="1" applyAlignment="1">
      <alignment horizontal="center"/>
    </xf>
    <xf numFmtId="17" fontId="2" fillId="0" borderId="0" xfId="0" applyNumberFormat="1" applyFont="1" applyAlignment="1">
      <alignment horizontal="center"/>
    </xf>
    <xf numFmtId="0" fontId="6" fillId="0" borderId="0" xfId="0" applyFont="1" applyAlignment="1">
      <alignment horizontal="left" vertical="center" wrapText="1" indent="2"/>
    </xf>
    <xf numFmtId="0" fontId="7" fillId="0" borderId="0" xfId="0" applyFont="1" applyAlignment="1">
      <alignment vertical="center" wrapText="1"/>
    </xf>
    <xf numFmtId="0" fontId="9" fillId="0" borderId="0" xfId="0" applyFont="1" applyAlignment="1">
      <alignment horizontal="left" vertical="center" wrapText="1" indent="2"/>
    </xf>
    <xf numFmtId="0" fontId="11" fillId="4" borderId="4" xfId="0" applyFont="1" applyFill="1" applyBorder="1" applyAlignment="1">
      <alignment horizontal="left" vertical="center" wrapText="1" indent="1"/>
    </xf>
    <xf numFmtId="0" fontId="11" fillId="4" borderId="5" xfId="0" applyFont="1" applyFill="1" applyBorder="1" applyAlignment="1">
      <alignment horizontal="left" vertical="center" wrapText="1" indent="1"/>
    </xf>
    <xf numFmtId="0" fontId="12" fillId="0" borderId="6" xfId="0" applyFont="1" applyBorder="1" applyAlignment="1">
      <alignment horizontal="left" vertical="center" wrapText="1" indent="2"/>
    </xf>
    <xf numFmtId="0" fontId="12" fillId="0" borderId="7" xfId="0" applyFont="1" applyBorder="1" applyAlignment="1">
      <alignment horizontal="left" vertical="center" wrapText="1" indent="2"/>
    </xf>
    <xf numFmtId="0" fontId="12" fillId="0" borderId="8" xfId="0" applyFont="1" applyBorder="1" applyAlignment="1">
      <alignment horizontal="left" vertical="center" wrapText="1" indent="2"/>
    </xf>
    <xf numFmtId="0" fontId="0" fillId="0" borderId="7" xfId="0" applyBorder="1" applyAlignment="1">
      <alignment horizontal="left" vertical="top" wrapText="1" indent="1"/>
    </xf>
    <xf numFmtId="0" fontId="0" fillId="0" borderId="8" xfId="0" applyBorder="1" applyAlignment="1">
      <alignment horizontal="left" vertical="top" wrapText="1" indent="1"/>
    </xf>
    <xf numFmtId="0" fontId="0" fillId="0" borderId="0" xfId="0" applyAlignment="1">
      <alignment horizontal="center" vertical="center"/>
    </xf>
    <xf numFmtId="0" fontId="0" fillId="0" borderId="0" xfId="0"/>
    <xf numFmtId="0" fontId="10" fillId="0" borderId="0" xfId="0" applyFont="1" applyAlignment="1">
      <alignment horizontal="left" vertical="center"/>
    </xf>
    <xf numFmtId="0" fontId="0" fillId="3" borderId="9" xfId="0" applyFill="1" applyBorder="1" applyAlignment="1">
      <alignment horizontal="center" vertical="center"/>
    </xf>
    <xf numFmtId="0" fontId="0" fillId="0" borderId="9" xfId="0" applyBorder="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'Final Grades'!$H$5</c:f>
              <c:strCache>
                <c:ptCount val="1"/>
                <c:pt idx="0">
                  <c:v>Final Grade</c:v>
                </c:pt>
              </c:strCache>
            </c:strRef>
          </c:tx>
          <c:spPr>
            <a:ln w="28575" cap="rnd">
              <a:solidFill>
                <a:schemeClr val="accent1"/>
              </a:solidFill>
              <a:round/>
            </a:ln>
            <a:effectLst/>
          </c:spPr>
          <c:marker>
            <c:symbol val="none"/>
          </c:marker>
          <c:cat>
            <c:strRef>
              <c:f>'Final Grades'!$A$6:$A$18</c:f>
              <c:strCache>
                <c:ptCount val="12"/>
                <c:pt idx="0">
                  <c:v>Ashley</c:v>
                </c:pt>
                <c:pt idx="1">
                  <c:v>Atif</c:v>
                </c:pt>
                <c:pt idx="2">
                  <c:v>Austin</c:v>
                </c:pt>
                <c:pt idx="3">
                  <c:v>Crystal</c:v>
                </c:pt>
                <c:pt idx="4">
                  <c:v>Felicia</c:v>
                </c:pt>
                <c:pt idx="5">
                  <c:v>Jessica</c:v>
                </c:pt>
                <c:pt idx="6">
                  <c:v>John</c:v>
                </c:pt>
                <c:pt idx="7">
                  <c:v>Linda</c:v>
                </c:pt>
                <c:pt idx="8">
                  <c:v>Pamela</c:v>
                </c:pt>
                <c:pt idx="9">
                  <c:v>Pedro</c:v>
                </c:pt>
                <c:pt idx="10">
                  <c:v>Robert</c:v>
                </c:pt>
                <c:pt idx="11">
                  <c:v>Sarah</c:v>
                </c:pt>
              </c:strCache>
            </c:strRef>
          </c:cat>
          <c:val>
            <c:numRef>
              <c:f>'Final Grades'!$H$6:$H$18</c:f>
              <c:numCache>
                <c:formatCode>0%</c:formatCode>
                <c:ptCount val="12"/>
                <c:pt idx="0">
                  <c:v>0.89283333333333337</c:v>
                </c:pt>
                <c:pt idx="1">
                  <c:v>0.86916666666666675</c:v>
                </c:pt>
                <c:pt idx="2">
                  <c:v>0.86850000000000005</c:v>
                </c:pt>
                <c:pt idx="3">
                  <c:v>0.88483333333333336</c:v>
                </c:pt>
                <c:pt idx="4">
                  <c:v>0.88350000000000006</c:v>
                </c:pt>
                <c:pt idx="5">
                  <c:v>0.85966666666666669</c:v>
                </c:pt>
                <c:pt idx="6">
                  <c:v>0.74266666666666659</c:v>
                </c:pt>
                <c:pt idx="7">
                  <c:v>0.90650000000000008</c:v>
                </c:pt>
                <c:pt idx="8">
                  <c:v>0.82866666666666666</c:v>
                </c:pt>
                <c:pt idx="9">
                  <c:v>0.89800000000000002</c:v>
                </c:pt>
                <c:pt idx="10">
                  <c:v>0.91350000000000009</c:v>
                </c:pt>
                <c:pt idx="11">
                  <c:v>0.8696666666666667</c:v>
                </c:pt>
              </c:numCache>
            </c:numRef>
          </c:val>
          <c:smooth val="0"/>
          <c:extLst>
            <c:ext xmlns:c16="http://schemas.microsoft.com/office/drawing/2014/chart" uri="{C3380CC4-5D6E-409C-BE32-E72D297353CC}">
              <c16:uniqueId val="{00000000-F072-42FC-846D-280DD1A47439}"/>
            </c:ext>
          </c:extLst>
        </c:ser>
        <c:dLbls>
          <c:showLegendKey val="0"/>
          <c:showVal val="0"/>
          <c:showCatName val="0"/>
          <c:showSerName val="0"/>
          <c:showPercent val="0"/>
          <c:showBubbleSize val="0"/>
        </c:dLbls>
        <c:smooth val="0"/>
        <c:axId val="590238112"/>
        <c:axId val="590232704"/>
      </c:lineChart>
      <c:catAx>
        <c:axId val="590238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0232704"/>
        <c:crosses val="autoZero"/>
        <c:auto val="1"/>
        <c:lblAlgn val="ctr"/>
        <c:lblOffset val="100"/>
        <c:noMultiLvlLbl val="0"/>
      </c:catAx>
      <c:valAx>
        <c:axId val="590232704"/>
        <c:scaling>
          <c:orientation val="minMax"/>
          <c:min val="0.5"/>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02381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476250</xdr:colOff>
      <xdr:row>18</xdr:row>
      <xdr:rowOff>180975</xdr:rowOff>
    </xdr:from>
    <xdr:to>
      <xdr:col>6</xdr:col>
      <xdr:colOff>419100</xdr:colOff>
      <xdr:row>33</xdr:row>
      <xdr:rowOff>66675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295275</xdr:colOff>
      <xdr:row>3</xdr:row>
      <xdr:rowOff>294120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828675" cy="8370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152400</xdr:colOff>
      <xdr:row>3</xdr:row>
      <xdr:rowOff>0</xdr:rowOff>
    </xdr:to>
    <xdr:pic>
      <xdr:nvPicPr>
        <xdr:cNvPr id="2" name="Picture 1" descr="Picture of the word exam written on chalkboard" title="Exam">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
          <a:ext cx="762000" cy="571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16</xdr:row>
      <xdr:rowOff>0</xdr:rowOff>
    </xdr:from>
    <xdr:to>
      <xdr:col>1</xdr:col>
      <xdr:colOff>2980196</xdr:colOff>
      <xdr:row>35</xdr:row>
      <xdr:rowOff>145094</xdr:rowOff>
    </xdr:to>
    <xdr:pic>
      <xdr:nvPicPr>
        <xdr:cNvPr id="2" name="Picture 1">
          <a:extLst>
            <a:ext uri="{FF2B5EF4-FFF2-40B4-BE49-F238E27FC236}">
              <a16:creationId xmlns:a16="http://schemas.microsoft.com/office/drawing/2014/main" id="{D204E421-0995-4E24-9E8F-A8AADB0C5386}"/>
            </a:ext>
          </a:extLst>
        </xdr:cNvPr>
        <xdr:cNvPicPr>
          <a:picLocks noChangeAspect="1"/>
        </xdr:cNvPicPr>
      </xdr:nvPicPr>
      <xdr:blipFill>
        <a:blip xmlns:r="http://schemas.openxmlformats.org/officeDocument/2006/relationships" r:embed="rId1"/>
        <a:stretch>
          <a:fillRect/>
        </a:stretch>
      </xdr:blipFill>
      <xdr:spPr>
        <a:xfrm>
          <a:off x="0" y="6103620"/>
          <a:ext cx="8954276" cy="3619814"/>
        </a:xfrm>
        <a:prstGeom prst="rect">
          <a:avLst/>
        </a:prstGeom>
      </xdr:spPr>
    </xdr:pic>
    <xdr:clientData/>
  </xdr:twoCellAnchor>
  <xdr:twoCellAnchor editAs="oneCell">
    <xdr:from>
      <xdr:col>0</xdr:col>
      <xdr:colOff>0</xdr:colOff>
      <xdr:row>36</xdr:row>
      <xdr:rowOff>0</xdr:rowOff>
    </xdr:from>
    <xdr:to>
      <xdr:col>1</xdr:col>
      <xdr:colOff>3380776</xdr:colOff>
      <xdr:row>83</xdr:row>
      <xdr:rowOff>64073</xdr:rowOff>
    </xdr:to>
    <xdr:pic>
      <xdr:nvPicPr>
        <xdr:cNvPr id="3" name="Picture 2">
          <a:extLst>
            <a:ext uri="{FF2B5EF4-FFF2-40B4-BE49-F238E27FC236}">
              <a16:creationId xmlns:a16="http://schemas.microsoft.com/office/drawing/2014/main" id="{45948EC9-441A-49B2-922F-3EA04990EFD2}"/>
            </a:ext>
          </a:extLst>
        </xdr:cNvPr>
        <xdr:cNvPicPr>
          <a:picLocks noChangeAspect="1"/>
        </xdr:cNvPicPr>
      </xdr:nvPicPr>
      <xdr:blipFill>
        <a:blip xmlns:r="http://schemas.openxmlformats.org/officeDocument/2006/relationships" r:embed="rId2"/>
        <a:stretch>
          <a:fillRect/>
        </a:stretch>
      </xdr:blipFill>
      <xdr:spPr>
        <a:xfrm>
          <a:off x="0" y="9761220"/>
          <a:ext cx="9354856" cy="8659433"/>
        </a:xfrm>
        <a:prstGeom prst="rect">
          <a:avLst/>
        </a:prstGeom>
      </xdr:spPr>
    </xdr:pic>
    <xdr:clientData/>
  </xdr:twoCellAnchor>
  <xdr:twoCellAnchor editAs="oneCell">
    <xdr:from>
      <xdr:col>0</xdr:col>
      <xdr:colOff>0</xdr:colOff>
      <xdr:row>85</xdr:row>
      <xdr:rowOff>0</xdr:rowOff>
    </xdr:from>
    <xdr:to>
      <xdr:col>1</xdr:col>
      <xdr:colOff>3147850</xdr:colOff>
      <xdr:row>121</xdr:row>
      <xdr:rowOff>23433</xdr:rowOff>
    </xdr:to>
    <xdr:pic>
      <xdr:nvPicPr>
        <xdr:cNvPr id="4" name="Picture 3">
          <a:extLst>
            <a:ext uri="{FF2B5EF4-FFF2-40B4-BE49-F238E27FC236}">
              <a16:creationId xmlns:a16="http://schemas.microsoft.com/office/drawing/2014/main" id="{8057781D-1D62-4534-8129-4672DEE00606}"/>
            </a:ext>
          </a:extLst>
        </xdr:cNvPr>
        <xdr:cNvPicPr>
          <a:picLocks noChangeAspect="1"/>
        </xdr:cNvPicPr>
      </xdr:nvPicPr>
      <xdr:blipFill>
        <a:blip xmlns:r="http://schemas.openxmlformats.org/officeDocument/2006/relationships" r:embed="rId3"/>
        <a:stretch>
          <a:fillRect/>
        </a:stretch>
      </xdr:blipFill>
      <xdr:spPr>
        <a:xfrm>
          <a:off x="0" y="18722340"/>
          <a:ext cx="9121930" cy="6607113"/>
        </a:xfrm>
        <a:prstGeom prst="rect">
          <a:avLst/>
        </a:prstGeom>
      </xdr:spPr>
    </xdr:pic>
    <xdr:clientData/>
  </xdr:twoCellAnchor>
  <xdr:twoCellAnchor editAs="oneCell">
    <xdr:from>
      <xdr:col>0</xdr:col>
      <xdr:colOff>0</xdr:colOff>
      <xdr:row>122</xdr:row>
      <xdr:rowOff>0</xdr:rowOff>
    </xdr:from>
    <xdr:to>
      <xdr:col>0</xdr:col>
      <xdr:colOff>2872989</xdr:colOff>
      <xdr:row>157</xdr:row>
      <xdr:rowOff>53899</xdr:rowOff>
    </xdr:to>
    <xdr:pic>
      <xdr:nvPicPr>
        <xdr:cNvPr id="5" name="Picture 4">
          <a:extLst>
            <a:ext uri="{FF2B5EF4-FFF2-40B4-BE49-F238E27FC236}">
              <a16:creationId xmlns:a16="http://schemas.microsoft.com/office/drawing/2014/main" id="{770D60C6-5783-4B4C-A10B-C66500E13149}"/>
            </a:ext>
          </a:extLst>
        </xdr:cNvPr>
        <xdr:cNvPicPr>
          <a:picLocks noChangeAspect="1"/>
        </xdr:cNvPicPr>
      </xdr:nvPicPr>
      <xdr:blipFill>
        <a:blip xmlns:r="http://schemas.openxmlformats.org/officeDocument/2006/relationships" r:embed="rId4"/>
        <a:stretch>
          <a:fillRect/>
        </a:stretch>
      </xdr:blipFill>
      <xdr:spPr>
        <a:xfrm>
          <a:off x="0" y="25488900"/>
          <a:ext cx="2872989" cy="64546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H28"/>
  <sheetViews>
    <sheetView workbookViewId="0">
      <selection activeCell="A7" sqref="A7"/>
    </sheetView>
  </sheetViews>
  <sheetFormatPr defaultRowHeight="14.4"/>
  <cols>
    <col min="1" max="1" width="11.44140625" bestFit="1" customWidth="1"/>
    <col min="2" max="2" width="9.33203125" bestFit="1" customWidth="1"/>
    <col min="3" max="3" width="11.33203125" customWidth="1"/>
    <col min="4" max="5" width="11.6640625" customWidth="1"/>
    <col min="6" max="6" width="14" customWidth="1"/>
    <col min="7" max="7" width="11.6640625" customWidth="1"/>
    <col min="8" max="8" width="11.109375" bestFit="1" customWidth="1"/>
  </cols>
  <sheetData>
    <row r="1" spans="1:8" ht="15.6">
      <c r="A1" s="19" t="s">
        <v>40</v>
      </c>
      <c r="B1" s="19"/>
      <c r="C1" s="19"/>
      <c r="D1" s="19"/>
      <c r="E1" s="19"/>
      <c r="F1" s="19"/>
      <c r="G1" s="19"/>
      <c r="H1" s="19"/>
    </row>
    <row r="2" spans="1:8" ht="15.6">
      <c r="A2" s="19" t="s">
        <v>41</v>
      </c>
      <c r="B2" s="19"/>
      <c r="C2" s="19"/>
      <c r="D2" s="19"/>
      <c r="E2" s="19"/>
      <c r="F2" s="19"/>
      <c r="G2" s="19"/>
      <c r="H2" s="19"/>
    </row>
    <row r="3" spans="1:8" ht="15.6">
      <c r="A3" s="20">
        <v>42614</v>
      </c>
      <c r="B3" s="20"/>
      <c r="C3" s="20"/>
      <c r="D3" s="20"/>
      <c r="E3" s="20"/>
      <c r="F3" s="20"/>
      <c r="G3" s="20"/>
      <c r="H3" s="20"/>
    </row>
    <row r="5" spans="1:8" ht="27.75" customHeight="1" thickBot="1">
      <c r="A5" s="2" t="s">
        <v>0</v>
      </c>
      <c r="B5" s="2" t="s">
        <v>1</v>
      </c>
      <c r="C5" s="2" t="s">
        <v>2</v>
      </c>
      <c r="D5" s="4" t="s">
        <v>61</v>
      </c>
      <c r="E5" s="4" t="s">
        <v>62</v>
      </c>
      <c r="F5" s="4" t="s">
        <v>48</v>
      </c>
      <c r="G5" s="2" t="s">
        <v>49</v>
      </c>
      <c r="H5" s="2" t="s">
        <v>50</v>
      </c>
    </row>
    <row r="6" spans="1:8" hidden="1">
      <c r="A6" s="17"/>
      <c r="B6" s="18" t="s">
        <v>66</v>
      </c>
      <c r="C6" s="17"/>
      <c r="D6" s="14">
        <v>0.2</v>
      </c>
      <c r="E6" s="14">
        <v>0.3</v>
      </c>
      <c r="F6" s="14">
        <v>0.1</v>
      </c>
      <c r="G6" s="15">
        <v>0.4</v>
      </c>
      <c r="H6" s="15">
        <f>SUM(D6:G6)</f>
        <v>1</v>
      </c>
    </row>
    <row r="7" spans="1:8">
      <c r="A7" t="s">
        <v>34</v>
      </c>
      <c r="B7" t="s">
        <v>35</v>
      </c>
      <c r="C7">
        <v>53844</v>
      </c>
      <c r="D7" s="10">
        <f>Quizzes!F6/Quizzes!$F$5</f>
        <v>0.90666666666666662</v>
      </c>
      <c r="E7" s="10">
        <f>Projects!E6/Projects!$E$5</f>
        <v>0.94499999999999995</v>
      </c>
      <c r="F7" s="10">
        <f>Participation!E5/20</f>
        <v>1</v>
      </c>
      <c r="G7" s="10">
        <f>Exam!H5/150</f>
        <v>0.82</v>
      </c>
      <c r="H7" s="16">
        <f t="shared" ref="H7:H18" si="0">D7*Quizzes+E7*Projects+F7*Participation+G7*Exam</f>
        <v>0.89283333333333337</v>
      </c>
    </row>
    <row r="8" spans="1:8">
      <c r="A8" t="s">
        <v>19</v>
      </c>
      <c r="B8" t="s">
        <v>20</v>
      </c>
      <c r="C8">
        <v>45894</v>
      </c>
      <c r="D8" s="10">
        <f>Quizzes!F7/Quizzes!$F$5</f>
        <v>0.96333333333333337</v>
      </c>
      <c r="E8" s="10">
        <f>Projects!E7/Projects!$E$5</f>
        <v>0.85499999999999998</v>
      </c>
      <c r="F8" s="10">
        <f>Participation!E6/20</f>
        <v>1</v>
      </c>
      <c r="G8" s="10">
        <f>Exam!H6/150</f>
        <v>0.8</v>
      </c>
      <c r="H8" s="16">
        <f t="shared" si="0"/>
        <v>0.86916666666666675</v>
      </c>
    </row>
    <row r="9" spans="1:8">
      <c r="A9" t="s">
        <v>10</v>
      </c>
      <c r="B9" t="s">
        <v>11</v>
      </c>
      <c r="C9">
        <v>50572</v>
      </c>
      <c r="D9" s="10">
        <f>Quizzes!F8/Quizzes!$F$5</f>
        <v>0.85333333333333339</v>
      </c>
      <c r="E9" s="10">
        <f>Projects!E8/Projects!$E$5</f>
        <v>0.91500000000000004</v>
      </c>
      <c r="F9" s="10">
        <f>Participation!E7/20</f>
        <v>0.9</v>
      </c>
      <c r="G9" s="10">
        <f>Exam!H7/150</f>
        <v>0.83333333333333337</v>
      </c>
      <c r="H9" s="16">
        <f t="shared" si="0"/>
        <v>0.86850000000000005</v>
      </c>
    </row>
    <row r="10" spans="1:8">
      <c r="A10" t="s">
        <v>7</v>
      </c>
      <c r="B10" t="s">
        <v>8</v>
      </c>
      <c r="C10">
        <v>47088</v>
      </c>
      <c r="D10" s="10">
        <f>Quizzes!F9/Quizzes!$F$5</f>
        <v>0.87666666666666671</v>
      </c>
      <c r="E10" s="10">
        <f>Projects!E9/Projects!$E$5</f>
        <v>0.875</v>
      </c>
      <c r="F10" s="10">
        <f>Participation!E8/20</f>
        <v>0.95</v>
      </c>
      <c r="G10" s="10">
        <f>Exam!H8/150</f>
        <v>0.88</v>
      </c>
      <c r="H10" s="16">
        <f t="shared" si="0"/>
        <v>0.88483333333333336</v>
      </c>
    </row>
    <row r="11" spans="1:8">
      <c r="A11" t="s">
        <v>60</v>
      </c>
      <c r="B11" t="s">
        <v>29</v>
      </c>
      <c r="C11">
        <v>45003</v>
      </c>
      <c r="D11" s="10">
        <f>Quizzes!F10/Quizzes!$F$5</f>
        <v>0.91666666666666663</v>
      </c>
      <c r="E11" s="10">
        <f>Projects!E10/Projects!$E$5</f>
        <v>0.84499999999999997</v>
      </c>
      <c r="F11" s="10">
        <f>Participation!E9/20</f>
        <v>1</v>
      </c>
      <c r="G11" s="10">
        <f>Exam!H9/150</f>
        <v>0.8666666666666667</v>
      </c>
      <c r="H11" s="16">
        <f t="shared" si="0"/>
        <v>0.88350000000000006</v>
      </c>
    </row>
    <row r="12" spans="1:8">
      <c r="A12" t="s">
        <v>16</v>
      </c>
      <c r="B12" t="s">
        <v>17</v>
      </c>
      <c r="C12">
        <v>45537</v>
      </c>
      <c r="D12" s="10">
        <f>Quizzes!F11/Quizzes!$F$5</f>
        <v>0.92666666666666664</v>
      </c>
      <c r="E12" s="10">
        <f>Projects!E11/Projects!$E$5</f>
        <v>0.9</v>
      </c>
      <c r="F12" s="10">
        <f>Participation!E10/20</f>
        <v>0.95</v>
      </c>
      <c r="G12" s="10">
        <f>Exam!H10/150</f>
        <v>0.77333333333333332</v>
      </c>
      <c r="H12" s="16">
        <f t="shared" si="0"/>
        <v>0.85966666666666669</v>
      </c>
    </row>
    <row r="13" spans="1:8">
      <c r="A13" t="s">
        <v>13</v>
      </c>
      <c r="B13" t="s">
        <v>14</v>
      </c>
      <c r="C13">
        <v>51028</v>
      </c>
      <c r="D13" s="10">
        <f>Quizzes!F12/Quizzes!$F$5</f>
        <v>0.85</v>
      </c>
      <c r="E13" s="10">
        <f>Projects!E12/Projects!$E$5</f>
        <v>0.97</v>
      </c>
      <c r="F13" s="10">
        <f>Participation!E11/20</f>
        <v>0.95</v>
      </c>
      <c r="G13" s="10">
        <f>Exam!H11/150</f>
        <v>0.46666666666666667</v>
      </c>
      <c r="H13" s="16">
        <f t="shared" si="0"/>
        <v>0.74266666666666659</v>
      </c>
    </row>
    <row r="14" spans="1:8">
      <c r="A14" t="s">
        <v>37</v>
      </c>
      <c r="B14" t="s">
        <v>38</v>
      </c>
      <c r="C14">
        <v>39695</v>
      </c>
      <c r="D14" s="10">
        <f>Quizzes!F13/Quizzes!$F$5</f>
        <v>0.91666666666666663</v>
      </c>
      <c r="E14" s="10">
        <f>Projects!E13/Projects!$E$5</f>
        <v>0.89500000000000002</v>
      </c>
      <c r="F14" s="10">
        <f>Participation!E12/20</f>
        <v>1</v>
      </c>
      <c r="G14" s="10">
        <f>Exam!H12/150</f>
        <v>0.88666666666666671</v>
      </c>
      <c r="H14" s="16">
        <f t="shared" si="0"/>
        <v>0.90650000000000008</v>
      </c>
    </row>
    <row r="15" spans="1:8">
      <c r="A15" t="s">
        <v>31</v>
      </c>
      <c r="B15" t="s">
        <v>32</v>
      </c>
      <c r="C15">
        <v>46389</v>
      </c>
      <c r="D15" s="10">
        <f>Quizzes!F14/Quizzes!$F$5</f>
        <v>0.79333333333333333</v>
      </c>
      <c r="E15" s="10">
        <f>Projects!E14/Projects!$E$5</f>
        <v>0.76</v>
      </c>
      <c r="F15" s="10">
        <f>Participation!E13/20</f>
        <v>0.9</v>
      </c>
      <c r="G15" s="10">
        <f>Exam!H13/150</f>
        <v>0.88</v>
      </c>
      <c r="H15" s="16">
        <f t="shared" si="0"/>
        <v>0.82866666666666666</v>
      </c>
    </row>
    <row r="16" spans="1:8">
      <c r="A16" t="s">
        <v>25</v>
      </c>
      <c r="B16" t="s">
        <v>26</v>
      </c>
      <c r="C16">
        <v>37059</v>
      </c>
      <c r="D16" s="10">
        <f>Quizzes!F15/Quizzes!$F$5</f>
        <v>0.96666666666666667</v>
      </c>
      <c r="E16" s="10">
        <f>Projects!E15/Projects!$E$5</f>
        <v>0.91</v>
      </c>
      <c r="F16" s="10">
        <f>Participation!E14/20</f>
        <v>0.85</v>
      </c>
      <c r="G16" s="10">
        <f>Exam!H14/150</f>
        <v>0.8666666666666667</v>
      </c>
      <c r="H16" s="16">
        <f t="shared" si="0"/>
        <v>0.89800000000000002</v>
      </c>
    </row>
    <row r="17" spans="1:8">
      <c r="A17" t="s">
        <v>22</v>
      </c>
      <c r="B17" t="s">
        <v>23</v>
      </c>
      <c r="C17">
        <v>53846</v>
      </c>
      <c r="D17" s="10">
        <f>Quizzes!F16/Quizzes!$F$5</f>
        <v>0.94666666666666666</v>
      </c>
      <c r="E17" s="10">
        <f>Projects!E16/Projects!$E$5</f>
        <v>0.92500000000000004</v>
      </c>
      <c r="F17" s="10">
        <f>Participation!E15/20</f>
        <v>1</v>
      </c>
      <c r="G17" s="10">
        <f>Exam!H15/150</f>
        <v>0.8666666666666667</v>
      </c>
      <c r="H17" s="16">
        <f t="shared" si="0"/>
        <v>0.91350000000000009</v>
      </c>
    </row>
    <row r="18" spans="1:8">
      <c r="A18" t="s">
        <v>4</v>
      </c>
      <c r="B18" t="s">
        <v>5</v>
      </c>
      <c r="C18">
        <v>35742</v>
      </c>
      <c r="D18" s="10">
        <f>Quizzes!F17/Quizzes!$F$5</f>
        <v>0.94333333333333336</v>
      </c>
      <c r="E18" s="10">
        <f>Projects!E17/Projects!$E$5</f>
        <v>0.87</v>
      </c>
      <c r="F18" s="10">
        <f>Participation!E16/20</f>
        <v>1</v>
      </c>
      <c r="G18" s="10">
        <f>Exam!H16/150</f>
        <v>0.8</v>
      </c>
      <c r="H18" s="16">
        <f t="shared" si="0"/>
        <v>0.8696666666666667</v>
      </c>
    </row>
    <row r="21" spans="1:8">
      <c r="B21" s="11"/>
    </row>
    <row r="22" spans="1:8">
      <c r="B22" s="11"/>
    </row>
    <row r="23" spans="1:8">
      <c r="B23" s="11"/>
    </row>
    <row r="24" spans="1:8">
      <c r="B24" s="11"/>
    </row>
    <row r="26" spans="1:8">
      <c r="B26" s="11"/>
    </row>
    <row r="27" spans="1:8">
      <c r="B27" s="11"/>
    </row>
    <row r="28" spans="1:8">
      <c r="B28" s="11"/>
    </row>
  </sheetData>
  <sortState xmlns:xlrd2="http://schemas.microsoft.com/office/spreadsheetml/2017/richdata2" ref="A6:M17">
    <sortCondition ref="A6"/>
  </sortState>
  <mergeCells count="3">
    <mergeCell ref="A1:H1"/>
    <mergeCell ref="A2:H2"/>
    <mergeCell ref="A3:H3"/>
  </mergeCells>
  <pageMargins left="0.7" right="0.7" top="0.75" bottom="0.75" header="0.3" footer="0.3"/>
  <pageSetup orientation="portrait"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F17"/>
  <sheetViews>
    <sheetView workbookViewId="0">
      <selection activeCell="A6" sqref="A6"/>
    </sheetView>
  </sheetViews>
  <sheetFormatPr defaultRowHeight="14.4"/>
  <sheetData>
    <row r="1" spans="1:6" ht="15.6">
      <c r="A1" s="19" t="s">
        <v>41</v>
      </c>
      <c r="B1" s="19"/>
      <c r="C1" s="19"/>
      <c r="D1" s="19"/>
      <c r="E1" s="19"/>
      <c r="F1" s="19"/>
    </row>
    <row r="2" spans="1:6" ht="15.6">
      <c r="A2" s="19" t="s">
        <v>67</v>
      </c>
      <c r="B2" s="19"/>
      <c r="C2" s="19"/>
      <c r="D2" s="19"/>
      <c r="E2" s="19"/>
      <c r="F2" s="19"/>
    </row>
    <row r="4" spans="1:6" ht="33" thickBot="1">
      <c r="C4" s="3" t="s">
        <v>42</v>
      </c>
      <c r="D4" s="3" t="s">
        <v>43</v>
      </c>
      <c r="E4" s="3" t="s">
        <v>51</v>
      </c>
      <c r="F4" s="4" t="s">
        <v>44</v>
      </c>
    </row>
    <row r="5" spans="1:6" ht="16.2" thickBot="1">
      <c r="A5" s="6" t="s">
        <v>0</v>
      </c>
      <c r="B5" s="6" t="s">
        <v>1</v>
      </c>
      <c r="C5" s="8"/>
      <c r="D5" s="8"/>
      <c r="E5" s="8"/>
      <c r="F5" s="9">
        <v>300</v>
      </c>
    </row>
    <row r="6" spans="1:6">
      <c r="A6" t="str">
        <f>'Final Grades'!A7</f>
        <v>Ashley</v>
      </c>
      <c r="B6" t="str">
        <f>'Final Grades'!B7</f>
        <v>Ronayne</v>
      </c>
      <c r="C6">
        <v>91</v>
      </c>
      <c r="D6">
        <v>81</v>
      </c>
      <c r="E6">
        <v>100</v>
      </c>
      <c r="F6">
        <f t="shared" ref="F6:F17" si="0">SUM(C6:E6)</f>
        <v>272</v>
      </c>
    </row>
    <row r="7" spans="1:6">
      <c r="A7" t="str">
        <f>'Final Grades'!A8</f>
        <v>Atif</v>
      </c>
      <c r="B7" t="str">
        <f>'Final Grades'!B8</f>
        <v>Khalil</v>
      </c>
      <c r="C7">
        <v>100</v>
      </c>
      <c r="D7">
        <v>99</v>
      </c>
      <c r="E7">
        <v>90</v>
      </c>
      <c r="F7">
        <f t="shared" si="0"/>
        <v>289</v>
      </c>
    </row>
    <row r="8" spans="1:6">
      <c r="A8" t="str">
        <f>'Final Grades'!A9</f>
        <v>Austin</v>
      </c>
      <c r="B8" t="str">
        <f>'Final Grades'!B9</f>
        <v>Farrell</v>
      </c>
      <c r="C8">
        <v>81</v>
      </c>
      <c r="D8">
        <v>85</v>
      </c>
      <c r="E8">
        <v>90</v>
      </c>
      <c r="F8">
        <f t="shared" si="0"/>
        <v>256</v>
      </c>
    </row>
    <row r="9" spans="1:6">
      <c r="A9" t="str">
        <f>'Final Grades'!A10</f>
        <v>Crystal</v>
      </c>
      <c r="B9" t="str">
        <f>'Final Grades'!B10</f>
        <v>Robinson</v>
      </c>
      <c r="C9">
        <v>92</v>
      </c>
      <c r="D9">
        <v>81</v>
      </c>
      <c r="E9">
        <v>90</v>
      </c>
      <c r="F9">
        <f t="shared" si="0"/>
        <v>263</v>
      </c>
    </row>
    <row r="10" spans="1:6">
      <c r="A10" t="str">
        <f>'Final Grades'!A11</f>
        <v>Felicia</v>
      </c>
      <c r="B10" t="str">
        <f>'Final Grades'!B11</f>
        <v>Murray</v>
      </c>
      <c r="C10">
        <v>88</v>
      </c>
      <c r="D10">
        <v>87</v>
      </c>
      <c r="E10">
        <v>100</v>
      </c>
      <c r="F10">
        <f t="shared" si="0"/>
        <v>275</v>
      </c>
    </row>
    <row r="11" spans="1:6">
      <c r="A11" t="str">
        <f>'Final Grades'!A12</f>
        <v>Jessica</v>
      </c>
      <c r="B11" t="str">
        <f>'Final Grades'!B12</f>
        <v>McInnis</v>
      </c>
      <c r="C11">
        <v>85</v>
      </c>
      <c r="D11">
        <v>93</v>
      </c>
      <c r="E11">
        <v>100</v>
      </c>
      <c r="F11">
        <f t="shared" si="0"/>
        <v>278</v>
      </c>
    </row>
    <row r="12" spans="1:6">
      <c r="A12" t="str">
        <f>'Final Grades'!A13</f>
        <v>John</v>
      </c>
      <c r="B12" t="str">
        <f>'Final Grades'!B13</f>
        <v>Aikens</v>
      </c>
      <c r="C12">
        <v>93</v>
      </c>
      <c r="D12">
        <v>82</v>
      </c>
      <c r="E12">
        <v>80</v>
      </c>
      <c r="F12">
        <f t="shared" si="0"/>
        <v>255</v>
      </c>
    </row>
    <row r="13" spans="1:6">
      <c r="A13" t="str">
        <f>'Final Grades'!A14</f>
        <v>Linda</v>
      </c>
      <c r="B13" t="str">
        <f>'Final Grades'!B14</f>
        <v>Jefferies</v>
      </c>
      <c r="C13">
        <v>80</v>
      </c>
      <c r="D13">
        <v>95</v>
      </c>
      <c r="E13">
        <v>100</v>
      </c>
      <c r="F13">
        <f t="shared" si="0"/>
        <v>275</v>
      </c>
    </row>
    <row r="14" spans="1:6">
      <c r="A14" t="str">
        <f>'Final Grades'!A15</f>
        <v>Pamela</v>
      </c>
      <c r="B14" t="str">
        <f>'Final Grades'!B15</f>
        <v>Clark</v>
      </c>
      <c r="C14">
        <v>65</v>
      </c>
      <c r="D14">
        <v>83</v>
      </c>
      <c r="E14">
        <v>90</v>
      </c>
      <c r="F14">
        <f t="shared" si="0"/>
        <v>238</v>
      </c>
    </row>
    <row r="15" spans="1:6">
      <c r="A15" t="str">
        <f>'Final Grades'!A16</f>
        <v>Pedro</v>
      </c>
      <c r="B15" t="str">
        <f>'Final Grades'!B16</f>
        <v>Espinosa</v>
      </c>
      <c r="C15">
        <v>96</v>
      </c>
      <c r="D15">
        <v>94</v>
      </c>
      <c r="E15">
        <v>100</v>
      </c>
      <c r="F15">
        <f t="shared" si="0"/>
        <v>290</v>
      </c>
    </row>
    <row r="16" spans="1:6">
      <c r="A16" t="str">
        <f>'Final Grades'!A17</f>
        <v>Robert</v>
      </c>
      <c r="B16" t="str">
        <f>'Final Grades'!B17</f>
        <v>Moreira</v>
      </c>
      <c r="C16">
        <v>96</v>
      </c>
      <c r="D16">
        <v>88</v>
      </c>
      <c r="E16">
        <v>100</v>
      </c>
      <c r="F16">
        <f t="shared" si="0"/>
        <v>284</v>
      </c>
    </row>
    <row r="17" spans="1:6">
      <c r="A17" t="str">
        <f>'Final Grades'!A18</f>
        <v>Sarah</v>
      </c>
      <c r="B17" t="str">
        <f>'Final Grades'!B18</f>
        <v>Mullins</v>
      </c>
      <c r="C17">
        <v>100</v>
      </c>
      <c r="D17">
        <v>83</v>
      </c>
      <c r="E17">
        <v>100</v>
      </c>
      <c r="F17">
        <f t="shared" si="0"/>
        <v>283</v>
      </c>
    </row>
  </sheetData>
  <mergeCells count="2">
    <mergeCell ref="A1:F1"/>
    <mergeCell ref="A2:F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E17"/>
  <sheetViews>
    <sheetView workbookViewId="0">
      <selection activeCell="A6" sqref="A6"/>
    </sheetView>
  </sheetViews>
  <sheetFormatPr defaultRowHeight="14.4"/>
  <sheetData>
    <row r="1" spans="1:5" ht="15.6">
      <c r="A1" s="19" t="s">
        <v>41</v>
      </c>
      <c r="B1" s="19"/>
      <c r="C1" s="19"/>
      <c r="D1" s="19"/>
      <c r="E1" s="19"/>
    </row>
    <row r="2" spans="1:5" ht="15.6">
      <c r="A2" s="19" t="s">
        <v>68</v>
      </c>
      <c r="B2" s="19"/>
      <c r="C2" s="19"/>
      <c r="D2" s="19"/>
      <c r="E2" s="19"/>
    </row>
    <row r="4" spans="1:5" ht="42" thickBot="1">
      <c r="C4" s="3" t="s">
        <v>45</v>
      </c>
      <c r="D4" s="3" t="s">
        <v>46</v>
      </c>
      <c r="E4" s="4" t="s">
        <v>47</v>
      </c>
    </row>
    <row r="5" spans="1:5" ht="16.2" thickBot="1">
      <c r="A5" s="6" t="s">
        <v>0</v>
      </c>
      <c r="B5" s="6" t="s">
        <v>1</v>
      </c>
      <c r="C5" s="8"/>
      <c r="D5" s="8"/>
      <c r="E5" s="9">
        <v>200</v>
      </c>
    </row>
    <row r="6" spans="1:5">
      <c r="A6" t="str">
        <f>'Final Grades'!A7</f>
        <v>Ashley</v>
      </c>
      <c r="B6" t="str">
        <f>'Final Grades'!B7</f>
        <v>Ronayne</v>
      </c>
      <c r="C6">
        <v>96</v>
      </c>
      <c r="D6">
        <v>93</v>
      </c>
      <c r="E6">
        <f t="shared" ref="E6:E17" si="0">SUM(C6:D6)</f>
        <v>189</v>
      </c>
    </row>
    <row r="7" spans="1:5">
      <c r="A7" t="str">
        <f>'Final Grades'!A8</f>
        <v>Atif</v>
      </c>
      <c r="B7" t="str">
        <f>'Final Grades'!B8</f>
        <v>Khalil</v>
      </c>
      <c r="C7">
        <v>83</v>
      </c>
      <c r="D7">
        <v>88</v>
      </c>
      <c r="E7">
        <f t="shared" si="0"/>
        <v>171</v>
      </c>
    </row>
    <row r="8" spans="1:5">
      <c r="A8" t="str">
        <f>'Final Grades'!A9</f>
        <v>Austin</v>
      </c>
      <c r="B8" t="str">
        <f>'Final Grades'!B9</f>
        <v>Farrell</v>
      </c>
      <c r="C8">
        <v>94</v>
      </c>
      <c r="D8">
        <v>89</v>
      </c>
      <c r="E8">
        <f t="shared" si="0"/>
        <v>183</v>
      </c>
    </row>
    <row r="9" spans="1:5">
      <c r="A9" t="str">
        <f>'Final Grades'!A10</f>
        <v>Crystal</v>
      </c>
      <c r="B9" t="str">
        <f>'Final Grades'!B10</f>
        <v>Robinson</v>
      </c>
      <c r="C9">
        <v>80</v>
      </c>
      <c r="D9">
        <v>95</v>
      </c>
      <c r="E9">
        <f t="shared" si="0"/>
        <v>175</v>
      </c>
    </row>
    <row r="10" spans="1:5">
      <c r="A10" t="str">
        <f>'Final Grades'!A11</f>
        <v>Felicia</v>
      </c>
      <c r="B10" t="str">
        <f>'Final Grades'!B11</f>
        <v>Murray</v>
      </c>
      <c r="C10">
        <v>87</v>
      </c>
      <c r="D10">
        <v>82</v>
      </c>
      <c r="E10">
        <f t="shared" si="0"/>
        <v>169</v>
      </c>
    </row>
    <row r="11" spans="1:5">
      <c r="A11" t="str">
        <f>'Final Grades'!A12</f>
        <v>Jessica</v>
      </c>
      <c r="B11" t="str">
        <f>'Final Grades'!B12</f>
        <v>McInnis</v>
      </c>
      <c r="C11">
        <v>81</v>
      </c>
      <c r="D11">
        <v>99</v>
      </c>
      <c r="E11">
        <f t="shared" si="0"/>
        <v>180</v>
      </c>
    </row>
    <row r="12" spans="1:5">
      <c r="A12" t="str">
        <f>'Final Grades'!A13</f>
        <v>John</v>
      </c>
      <c r="B12" t="str">
        <f>'Final Grades'!B13</f>
        <v>Aikens</v>
      </c>
      <c r="C12">
        <v>94</v>
      </c>
      <c r="D12">
        <v>100</v>
      </c>
      <c r="E12">
        <f t="shared" si="0"/>
        <v>194</v>
      </c>
    </row>
    <row r="13" spans="1:5">
      <c r="A13" t="str">
        <f>'Final Grades'!A14</f>
        <v>Linda</v>
      </c>
      <c r="B13" t="str">
        <f>'Final Grades'!B14</f>
        <v>Jefferies</v>
      </c>
      <c r="C13">
        <v>91</v>
      </c>
      <c r="D13">
        <v>88</v>
      </c>
      <c r="E13">
        <f t="shared" si="0"/>
        <v>179</v>
      </c>
    </row>
    <row r="14" spans="1:5">
      <c r="A14" t="str">
        <f>'Final Grades'!A15</f>
        <v>Pamela</v>
      </c>
      <c r="B14" t="str">
        <f>'Final Grades'!B15</f>
        <v>Clark</v>
      </c>
      <c r="C14">
        <v>62</v>
      </c>
      <c r="D14">
        <v>90</v>
      </c>
      <c r="E14">
        <f t="shared" si="0"/>
        <v>152</v>
      </c>
    </row>
    <row r="15" spans="1:5">
      <c r="A15" t="str">
        <f>'Final Grades'!A16</f>
        <v>Pedro</v>
      </c>
      <c r="B15" t="str">
        <f>'Final Grades'!B16</f>
        <v>Espinosa</v>
      </c>
      <c r="C15">
        <v>86</v>
      </c>
      <c r="D15">
        <v>96</v>
      </c>
      <c r="E15">
        <f t="shared" si="0"/>
        <v>182</v>
      </c>
    </row>
    <row r="16" spans="1:5">
      <c r="A16" t="str">
        <f>'Final Grades'!A17</f>
        <v>Robert</v>
      </c>
      <c r="B16" t="str">
        <f>'Final Grades'!B17</f>
        <v>Moreira</v>
      </c>
      <c r="C16">
        <v>90</v>
      </c>
      <c r="D16">
        <v>95</v>
      </c>
      <c r="E16">
        <f t="shared" si="0"/>
        <v>185</v>
      </c>
    </row>
    <row r="17" spans="1:5">
      <c r="A17" t="str">
        <f>'Final Grades'!A18</f>
        <v>Sarah</v>
      </c>
      <c r="B17" t="str">
        <f>'Final Grades'!B18</f>
        <v>Mullins</v>
      </c>
      <c r="C17">
        <v>85</v>
      </c>
      <c r="D17">
        <v>89</v>
      </c>
      <c r="E17">
        <f t="shared" si="0"/>
        <v>174</v>
      </c>
    </row>
  </sheetData>
  <mergeCells count="2">
    <mergeCell ref="A1:E1"/>
    <mergeCell ref="A2: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M16"/>
  <sheetViews>
    <sheetView workbookViewId="0">
      <selection activeCell="A5" sqref="A5"/>
    </sheetView>
  </sheetViews>
  <sheetFormatPr defaultRowHeight="14.4"/>
  <sheetData>
    <row r="1" spans="1:13" ht="15.6">
      <c r="A1" s="19" t="s">
        <v>41</v>
      </c>
      <c r="B1" s="19"/>
      <c r="C1" s="19"/>
      <c r="D1" s="19"/>
      <c r="E1" s="19"/>
      <c r="F1" s="12"/>
      <c r="G1" s="12"/>
      <c r="H1" s="12"/>
      <c r="I1" s="12"/>
      <c r="J1" s="12"/>
      <c r="K1" s="12"/>
      <c r="L1" s="12"/>
      <c r="M1" s="12"/>
    </row>
    <row r="2" spans="1:13" ht="15.6">
      <c r="A2" s="19" t="s">
        <v>52</v>
      </c>
      <c r="B2" s="19"/>
      <c r="C2" s="19"/>
      <c r="D2" s="19"/>
      <c r="E2" s="19"/>
      <c r="F2" s="12"/>
      <c r="G2" s="12"/>
      <c r="H2" s="12"/>
      <c r="I2" s="12"/>
      <c r="J2" s="12"/>
      <c r="K2" s="12"/>
      <c r="L2" s="12"/>
      <c r="M2" s="12"/>
    </row>
    <row r="4" spans="1:13" ht="37.200000000000003" thickBot="1">
      <c r="A4" s="6" t="s">
        <v>0</v>
      </c>
      <c r="B4" s="6" t="s">
        <v>1</v>
      </c>
      <c r="C4" s="3" t="s">
        <v>64</v>
      </c>
      <c r="D4" s="3" t="s">
        <v>65</v>
      </c>
      <c r="E4" s="4" t="s">
        <v>63</v>
      </c>
    </row>
    <row r="5" spans="1:13">
      <c r="A5" t="str">
        <f>'Final Grades'!A7</f>
        <v>Ashley</v>
      </c>
      <c r="B5" t="str">
        <f>'Final Grades'!B7</f>
        <v>Ronayne</v>
      </c>
      <c r="C5">
        <v>10</v>
      </c>
      <c r="D5">
        <v>10</v>
      </c>
      <c r="E5">
        <f>SUM(C5:D5)</f>
        <v>20</v>
      </c>
    </row>
    <row r="6" spans="1:13">
      <c r="A6" t="str">
        <f>'Final Grades'!A8</f>
        <v>Atif</v>
      </c>
      <c r="B6" t="str">
        <f>'Final Grades'!B8</f>
        <v>Khalil</v>
      </c>
      <c r="C6">
        <v>10</v>
      </c>
      <c r="D6">
        <v>10</v>
      </c>
      <c r="E6">
        <f t="shared" ref="E6:E16" si="0">SUM(C6:D6)</f>
        <v>20</v>
      </c>
    </row>
    <row r="7" spans="1:13">
      <c r="A7" t="str">
        <f>'Final Grades'!A9</f>
        <v>Austin</v>
      </c>
      <c r="B7" t="str">
        <f>'Final Grades'!B9</f>
        <v>Farrell</v>
      </c>
      <c r="C7">
        <v>10</v>
      </c>
      <c r="D7">
        <v>8</v>
      </c>
      <c r="E7">
        <f t="shared" si="0"/>
        <v>18</v>
      </c>
    </row>
    <row r="8" spans="1:13">
      <c r="A8" t="str">
        <f>'Final Grades'!A10</f>
        <v>Crystal</v>
      </c>
      <c r="B8" t="str">
        <f>'Final Grades'!B10</f>
        <v>Robinson</v>
      </c>
      <c r="C8">
        <v>9</v>
      </c>
      <c r="D8">
        <v>10</v>
      </c>
      <c r="E8">
        <f t="shared" si="0"/>
        <v>19</v>
      </c>
    </row>
    <row r="9" spans="1:13">
      <c r="A9" t="str">
        <f>'Final Grades'!A11</f>
        <v>Felicia</v>
      </c>
      <c r="B9" t="str">
        <f>'Final Grades'!B11</f>
        <v>Murray</v>
      </c>
      <c r="C9">
        <v>10</v>
      </c>
      <c r="D9">
        <v>10</v>
      </c>
      <c r="E9">
        <f t="shared" si="0"/>
        <v>20</v>
      </c>
    </row>
    <row r="10" spans="1:13">
      <c r="A10" t="str">
        <f>'Final Grades'!A12</f>
        <v>Jessica</v>
      </c>
      <c r="B10" t="str">
        <f>'Final Grades'!B12</f>
        <v>McInnis</v>
      </c>
      <c r="C10">
        <v>9</v>
      </c>
      <c r="D10">
        <v>10</v>
      </c>
      <c r="E10">
        <f t="shared" si="0"/>
        <v>19</v>
      </c>
    </row>
    <row r="11" spans="1:13">
      <c r="A11" t="str">
        <f>'Final Grades'!A13</f>
        <v>John</v>
      </c>
      <c r="B11" t="str">
        <f>'Final Grades'!B13</f>
        <v>Aikens</v>
      </c>
      <c r="C11">
        <v>10</v>
      </c>
      <c r="D11">
        <v>9</v>
      </c>
      <c r="E11">
        <f t="shared" si="0"/>
        <v>19</v>
      </c>
    </row>
    <row r="12" spans="1:13">
      <c r="A12" t="str">
        <f>'Final Grades'!A14</f>
        <v>Linda</v>
      </c>
      <c r="B12" t="str">
        <f>'Final Grades'!B14</f>
        <v>Jefferies</v>
      </c>
      <c r="C12">
        <v>10</v>
      </c>
      <c r="D12">
        <v>10</v>
      </c>
      <c r="E12">
        <f t="shared" si="0"/>
        <v>20</v>
      </c>
    </row>
    <row r="13" spans="1:13">
      <c r="A13" t="str">
        <f>'Final Grades'!A15</f>
        <v>Pamela</v>
      </c>
      <c r="B13" t="str">
        <f>'Final Grades'!B15</f>
        <v>Clark</v>
      </c>
      <c r="C13">
        <v>9</v>
      </c>
      <c r="D13">
        <v>9</v>
      </c>
      <c r="E13">
        <f t="shared" si="0"/>
        <v>18</v>
      </c>
    </row>
    <row r="14" spans="1:13">
      <c r="A14" t="str">
        <f>'Final Grades'!A16</f>
        <v>Pedro</v>
      </c>
      <c r="B14" t="str">
        <f>'Final Grades'!B16</f>
        <v>Espinosa</v>
      </c>
      <c r="C14">
        <v>8</v>
      </c>
      <c r="D14">
        <v>9</v>
      </c>
      <c r="E14">
        <f t="shared" si="0"/>
        <v>17</v>
      </c>
    </row>
    <row r="15" spans="1:13">
      <c r="A15" t="str">
        <f>'Final Grades'!A17</f>
        <v>Robert</v>
      </c>
      <c r="B15" t="str">
        <f>'Final Grades'!B17</f>
        <v>Moreira</v>
      </c>
      <c r="C15">
        <v>10</v>
      </c>
      <c r="D15">
        <v>10</v>
      </c>
      <c r="E15">
        <f t="shared" si="0"/>
        <v>20</v>
      </c>
    </row>
    <row r="16" spans="1:13">
      <c r="A16" t="str">
        <f>'Final Grades'!A18</f>
        <v>Sarah</v>
      </c>
      <c r="B16" t="str">
        <f>'Final Grades'!B18</f>
        <v>Mullins</v>
      </c>
      <c r="C16">
        <v>10</v>
      </c>
      <c r="D16">
        <v>10</v>
      </c>
      <c r="E16">
        <f t="shared" si="0"/>
        <v>20</v>
      </c>
    </row>
  </sheetData>
  <mergeCells count="2">
    <mergeCell ref="A1:E1"/>
    <mergeCell ref="A2:E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M16"/>
  <sheetViews>
    <sheetView workbookViewId="0">
      <selection activeCell="A5" sqref="A5"/>
    </sheetView>
  </sheetViews>
  <sheetFormatPr defaultRowHeight="14.4"/>
  <cols>
    <col min="3" max="7" width="10" bestFit="1" customWidth="1"/>
    <col min="8" max="8" width="13.5546875" customWidth="1"/>
  </cols>
  <sheetData>
    <row r="1" spans="1:13" ht="15.6">
      <c r="A1" s="19" t="s">
        <v>41</v>
      </c>
      <c r="B1" s="19"/>
      <c r="C1" s="19"/>
      <c r="D1" s="19"/>
      <c r="E1" s="19"/>
      <c r="F1" s="19"/>
      <c r="G1" s="19"/>
      <c r="H1" s="19"/>
      <c r="I1" s="12"/>
      <c r="J1" s="12"/>
      <c r="K1" s="12"/>
      <c r="L1" s="12"/>
      <c r="M1" s="12"/>
    </row>
    <row r="2" spans="1:13" ht="15.6">
      <c r="A2" s="19" t="s">
        <v>53</v>
      </c>
      <c r="B2" s="19"/>
      <c r="C2" s="19"/>
      <c r="D2" s="19"/>
      <c r="E2" s="19"/>
      <c r="F2" s="19"/>
      <c r="G2" s="19"/>
      <c r="H2" s="19"/>
      <c r="I2" s="12"/>
      <c r="J2" s="12"/>
      <c r="K2" s="12"/>
      <c r="L2" s="12"/>
      <c r="M2" s="12"/>
    </row>
    <row r="4" spans="1:13" ht="16.2" thickBot="1">
      <c r="A4" s="5" t="s">
        <v>0</v>
      </c>
      <c r="B4" s="5" t="s">
        <v>1</v>
      </c>
      <c r="C4" s="5" t="s">
        <v>54</v>
      </c>
      <c r="D4" s="5" t="s">
        <v>55</v>
      </c>
      <c r="E4" s="5" t="s">
        <v>56</v>
      </c>
      <c r="F4" s="5" t="s">
        <v>57</v>
      </c>
      <c r="G4" s="5" t="s">
        <v>58</v>
      </c>
      <c r="H4" s="5" t="s">
        <v>59</v>
      </c>
    </row>
    <row r="5" spans="1:13">
      <c r="A5" t="str">
        <f>'Final Grades'!A7</f>
        <v>Ashley</v>
      </c>
      <c r="B5" t="str">
        <f>'Final Grades'!B7</f>
        <v>Ronayne</v>
      </c>
      <c r="C5" s="7">
        <v>22</v>
      </c>
      <c r="D5">
        <v>41</v>
      </c>
      <c r="E5" s="7">
        <v>20</v>
      </c>
      <c r="F5">
        <v>14</v>
      </c>
      <c r="G5">
        <v>26</v>
      </c>
      <c r="H5" s="7">
        <f>SUM(C5:G5)</f>
        <v>123</v>
      </c>
    </row>
    <row r="6" spans="1:13">
      <c r="A6" t="str">
        <f>'Final Grades'!A8</f>
        <v>Atif</v>
      </c>
      <c r="B6" t="str">
        <f>'Final Grades'!B8</f>
        <v>Khalil</v>
      </c>
      <c r="C6" s="7">
        <v>23</v>
      </c>
      <c r="D6">
        <v>35</v>
      </c>
      <c r="E6" s="7">
        <v>20</v>
      </c>
      <c r="F6">
        <v>14</v>
      </c>
      <c r="G6">
        <v>28</v>
      </c>
      <c r="H6" s="7">
        <f t="shared" ref="H6:H16" si="0">SUM(C6:G6)</f>
        <v>120</v>
      </c>
    </row>
    <row r="7" spans="1:13">
      <c r="A7" t="str">
        <f>'Final Grades'!A9</f>
        <v>Austin</v>
      </c>
      <c r="B7" t="str">
        <f>'Final Grades'!B9</f>
        <v>Farrell</v>
      </c>
      <c r="C7" s="7">
        <v>17</v>
      </c>
      <c r="D7">
        <v>42</v>
      </c>
      <c r="E7" s="7">
        <v>24</v>
      </c>
      <c r="F7">
        <v>13</v>
      </c>
      <c r="G7">
        <v>29</v>
      </c>
      <c r="H7" s="7">
        <f t="shared" si="0"/>
        <v>125</v>
      </c>
    </row>
    <row r="8" spans="1:13">
      <c r="A8" t="str">
        <f>'Final Grades'!A10</f>
        <v>Crystal</v>
      </c>
      <c r="B8" t="str">
        <f>'Final Grades'!B10</f>
        <v>Robinson</v>
      </c>
      <c r="C8" s="7">
        <v>25</v>
      </c>
      <c r="D8">
        <v>35</v>
      </c>
      <c r="E8" s="7">
        <v>25</v>
      </c>
      <c r="F8">
        <v>18</v>
      </c>
      <c r="G8">
        <v>29</v>
      </c>
      <c r="H8" s="7">
        <f t="shared" si="0"/>
        <v>132</v>
      </c>
    </row>
    <row r="9" spans="1:13">
      <c r="A9" t="str">
        <f>'Final Grades'!A11</f>
        <v>Felicia</v>
      </c>
      <c r="B9" t="str">
        <f>'Final Grades'!B11</f>
        <v>Murray</v>
      </c>
      <c r="C9" s="7">
        <v>23</v>
      </c>
      <c r="D9">
        <v>45</v>
      </c>
      <c r="E9" s="7">
        <v>21</v>
      </c>
      <c r="F9">
        <v>11</v>
      </c>
      <c r="G9">
        <v>30</v>
      </c>
      <c r="H9" s="7">
        <f t="shared" si="0"/>
        <v>130</v>
      </c>
    </row>
    <row r="10" spans="1:13">
      <c r="A10" t="str">
        <f>'Final Grades'!A12</f>
        <v>Jessica</v>
      </c>
      <c r="B10" t="str">
        <f>'Final Grades'!B12</f>
        <v>McInnis</v>
      </c>
      <c r="C10" s="7">
        <v>23</v>
      </c>
      <c r="D10">
        <v>34</v>
      </c>
      <c r="E10" s="7">
        <v>21</v>
      </c>
      <c r="F10">
        <v>10</v>
      </c>
      <c r="G10">
        <v>28</v>
      </c>
      <c r="H10" s="7">
        <f t="shared" si="0"/>
        <v>116</v>
      </c>
    </row>
    <row r="11" spans="1:13">
      <c r="A11" t="str">
        <f>'Final Grades'!A13</f>
        <v>John</v>
      </c>
      <c r="B11" t="str">
        <f>'Final Grades'!B13</f>
        <v>Aikens</v>
      </c>
      <c r="C11" s="7">
        <v>19</v>
      </c>
      <c r="D11">
        <v>13</v>
      </c>
      <c r="E11" s="7">
        <v>12</v>
      </c>
      <c r="F11">
        <v>10</v>
      </c>
      <c r="G11">
        <v>16</v>
      </c>
      <c r="H11" s="7">
        <f t="shared" si="0"/>
        <v>70</v>
      </c>
    </row>
    <row r="12" spans="1:13">
      <c r="A12" t="str">
        <f>'Final Grades'!A14</f>
        <v>Linda</v>
      </c>
      <c r="B12" t="str">
        <f>'Final Grades'!B14</f>
        <v>Jefferies</v>
      </c>
      <c r="C12" s="7">
        <v>18</v>
      </c>
      <c r="D12">
        <v>50</v>
      </c>
      <c r="E12" s="7">
        <v>22</v>
      </c>
      <c r="F12">
        <v>17</v>
      </c>
      <c r="G12">
        <v>26</v>
      </c>
      <c r="H12" s="7">
        <f t="shared" si="0"/>
        <v>133</v>
      </c>
    </row>
    <row r="13" spans="1:13">
      <c r="A13" t="str">
        <f>'Final Grades'!A15</f>
        <v>Pamela</v>
      </c>
      <c r="B13" t="str">
        <f>'Final Grades'!B15</f>
        <v>Clark</v>
      </c>
      <c r="C13" s="7">
        <v>23</v>
      </c>
      <c r="D13">
        <v>43</v>
      </c>
      <c r="E13" s="7">
        <v>20</v>
      </c>
      <c r="F13">
        <v>18</v>
      </c>
      <c r="G13">
        <v>28</v>
      </c>
      <c r="H13" s="7">
        <f t="shared" si="0"/>
        <v>132</v>
      </c>
    </row>
    <row r="14" spans="1:13">
      <c r="A14" t="str">
        <f>'Final Grades'!A16</f>
        <v>Pedro</v>
      </c>
      <c r="B14" t="str">
        <f>'Final Grades'!B16</f>
        <v>Espinosa</v>
      </c>
      <c r="C14" s="7">
        <v>20</v>
      </c>
      <c r="D14">
        <v>47</v>
      </c>
      <c r="E14" s="7">
        <v>23</v>
      </c>
      <c r="F14">
        <v>14</v>
      </c>
      <c r="G14">
        <v>26</v>
      </c>
      <c r="H14" s="7">
        <f t="shared" si="0"/>
        <v>130</v>
      </c>
    </row>
    <row r="15" spans="1:13">
      <c r="A15" t="str">
        <f>'Final Grades'!A17</f>
        <v>Robert</v>
      </c>
      <c r="B15" t="str">
        <f>'Final Grades'!B17</f>
        <v>Moreira</v>
      </c>
      <c r="C15" s="7">
        <v>24</v>
      </c>
      <c r="D15">
        <v>40</v>
      </c>
      <c r="E15" s="7">
        <v>17</v>
      </c>
      <c r="F15">
        <v>20</v>
      </c>
      <c r="G15">
        <v>29</v>
      </c>
      <c r="H15" s="7">
        <f t="shared" si="0"/>
        <v>130</v>
      </c>
    </row>
    <row r="16" spans="1:13">
      <c r="A16" t="str">
        <f>'Final Grades'!A18</f>
        <v>Sarah</v>
      </c>
      <c r="B16" t="str">
        <f>'Final Grades'!B18</f>
        <v>Mullins</v>
      </c>
      <c r="C16" s="7">
        <v>18</v>
      </c>
      <c r="D16">
        <v>37</v>
      </c>
      <c r="E16" s="7">
        <v>23</v>
      </c>
      <c r="F16">
        <v>12</v>
      </c>
      <c r="G16">
        <v>30</v>
      </c>
      <c r="H16" s="7">
        <f t="shared" si="0"/>
        <v>120</v>
      </c>
    </row>
  </sheetData>
  <mergeCells count="2">
    <mergeCell ref="A1:H1"/>
    <mergeCell ref="A2:H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CD3A1-BA19-4C3E-B61E-F3CFD5F8A1CC}">
  <dimension ref="A1:B16"/>
  <sheetViews>
    <sheetView tabSelected="1" topLeftCell="A93" workbookViewId="0">
      <selection activeCell="A136" sqref="A136"/>
    </sheetView>
  </sheetViews>
  <sheetFormatPr defaultRowHeight="14.4"/>
  <cols>
    <col min="1" max="1" width="87.109375" customWidth="1"/>
    <col min="2" max="2" width="51.77734375" customWidth="1"/>
  </cols>
  <sheetData>
    <row r="1" spans="1:2" ht="21.6">
      <c r="A1" s="21" t="s">
        <v>69</v>
      </c>
    </row>
    <row r="2" spans="1:2" ht="50.4">
      <c r="A2" s="22" t="s">
        <v>70</v>
      </c>
    </row>
    <row r="3" spans="1:2" ht="16.2">
      <c r="A3" s="23" t="s">
        <v>71</v>
      </c>
    </row>
    <row r="4" spans="1:2" ht="37.799999999999997">
      <c r="A4" s="22" t="s">
        <v>72</v>
      </c>
    </row>
    <row r="5" spans="1:2">
      <c r="A5" s="31"/>
      <c r="B5" s="32"/>
    </row>
    <row r="6" spans="1:2">
      <c r="A6" s="31"/>
      <c r="B6" s="32"/>
    </row>
    <row r="7" spans="1:2">
      <c r="A7" s="33" t="s">
        <v>73</v>
      </c>
      <c r="B7" s="32"/>
    </row>
    <row r="8" spans="1:2" ht="15" thickBot="1">
      <c r="A8" s="34"/>
      <c r="B8" s="35"/>
    </row>
    <row r="9" spans="1:2" ht="51" thickBot="1">
      <c r="A9" s="24" t="s">
        <v>74</v>
      </c>
      <c r="B9" s="25" t="s">
        <v>75</v>
      </c>
    </row>
    <row r="10" spans="1:2" ht="46.8" customHeight="1">
      <c r="A10" s="26" t="s">
        <v>76</v>
      </c>
      <c r="B10" s="26" t="s">
        <v>81</v>
      </c>
    </row>
    <row r="11" spans="1:2" ht="46.8" customHeight="1">
      <c r="A11" s="27" t="s">
        <v>77</v>
      </c>
      <c r="B11" s="27" t="s">
        <v>82</v>
      </c>
    </row>
    <row r="12" spans="1:2" ht="46.8" customHeight="1">
      <c r="A12" s="27" t="s">
        <v>78</v>
      </c>
      <c r="B12" s="27" t="s">
        <v>83</v>
      </c>
    </row>
    <row r="13" spans="1:2">
      <c r="A13" s="27" t="s">
        <v>79</v>
      </c>
      <c r="B13" s="29"/>
    </row>
    <row r="14" spans="1:2" ht="15" thickBot="1">
      <c r="A14" s="28" t="s">
        <v>80</v>
      </c>
      <c r="B14" s="30"/>
    </row>
    <row r="15" spans="1:2" ht="37.799999999999997">
      <c r="A15" s="22" t="s">
        <v>84</v>
      </c>
    </row>
    <row r="16" spans="1:2" ht="37.799999999999997">
      <c r="A16" s="22" t="s">
        <v>85</v>
      </c>
    </row>
  </sheetData>
  <mergeCells count="4">
    <mergeCell ref="A5:B5"/>
    <mergeCell ref="A6:B6"/>
    <mergeCell ref="A7:B7"/>
    <mergeCell ref="A8:B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3"/>
  <sheetViews>
    <sheetView workbookViewId="0">
      <selection activeCell="B13" sqref="B13"/>
    </sheetView>
  </sheetViews>
  <sheetFormatPr defaultRowHeight="14.4"/>
  <cols>
    <col min="1" max="1" width="11.44140625" bestFit="1" customWidth="1"/>
    <col min="2" max="2" width="9.33203125" bestFit="1" customWidth="1"/>
    <col min="3" max="3" width="11.33203125" bestFit="1" customWidth="1"/>
    <col min="4" max="4" width="31.109375" bestFit="1" customWidth="1"/>
  </cols>
  <sheetData>
    <row r="1" spans="1:4" ht="15" thickBot="1">
      <c r="A1" s="1" t="s">
        <v>0</v>
      </c>
      <c r="B1" s="1" t="s">
        <v>1</v>
      </c>
      <c r="C1" s="1" t="s">
        <v>2</v>
      </c>
      <c r="D1" s="1" t="s">
        <v>3</v>
      </c>
    </row>
    <row r="2" spans="1:4">
      <c r="A2" t="s">
        <v>4</v>
      </c>
      <c r="B2" t="s">
        <v>5</v>
      </c>
      <c r="C2">
        <v>35742</v>
      </c>
      <c r="D2" s="13" t="s">
        <v>6</v>
      </c>
    </row>
    <row r="3" spans="1:4">
      <c r="A3" t="s">
        <v>7</v>
      </c>
      <c r="B3" t="s">
        <v>8</v>
      </c>
      <c r="C3">
        <v>47088</v>
      </c>
      <c r="D3" s="13" t="s">
        <v>9</v>
      </c>
    </row>
    <row r="4" spans="1:4">
      <c r="A4" t="s">
        <v>10</v>
      </c>
      <c r="B4" t="s">
        <v>11</v>
      </c>
      <c r="C4">
        <v>50572</v>
      </c>
      <c r="D4" s="13" t="s">
        <v>12</v>
      </c>
    </row>
    <row r="5" spans="1:4">
      <c r="A5" t="s">
        <v>13</v>
      </c>
      <c r="B5" t="s">
        <v>14</v>
      </c>
      <c r="C5">
        <v>51028</v>
      </c>
      <c r="D5" s="13" t="s">
        <v>15</v>
      </c>
    </row>
    <row r="6" spans="1:4">
      <c r="A6" t="s">
        <v>16</v>
      </c>
      <c r="B6" t="s">
        <v>17</v>
      </c>
      <c r="C6">
        <v>45537</v>
      </c>
      <c r="D6" s="13" t="s">
        <v>18</v>
      </c>
    </row>
    <row r="7" spans="1:4">
      <c r="A7" t="s">
        <v>19</v>
      </c>
      <c r="B7" t="s">
        <v>20</v>
      </c>
      <c r="C7">
        <v>45894</v>
      </c>
      <c r="D7" s="13" t="s">
        <v>21</v>
      </c>
    </row>
    <row r="8" spans="1:4">
      <c r="A8" t="s">
        <v>22</v>
      </c>
      <c r="B8" t="s">
        <v>23</v>
      </c>
      <c r="C8">
        <v>53846</v>
      </c>
      <c r="D8" s="13" t="s">
        <v>24</v>
      </c>
    </row>
    <row r="9" spans="1:4">
      <c r="A9" t="s">
        <v>25</v>
      </c>
      <c r="B9" t="s">
        <v>26</v>
      </c>
      <c r="C9">
        <v>37059</v>
      </c>
      <c r="D9" s="13" t="s">
        <v>27</v>
      </c>
    </row>
    <row r="10" spans="1:4">
      <c r="A10" t="s">
        <v>28</v>
      </c>
      <c r="B10" t="s">
        <v>29</v>
      </c>
      <c r="C10">
        <v>45003</v>
      </c>
      <c r="D10" s="13" t="s">
        <v>30</v>
      </c>
    </row>
    <row r="11" spans="1:4">
      <c r="A11" t="s">
        <v>31</v>
      </c>
      <c r="B11" t="s">
        <v>32</v>
      </c>
      <c r="C11">
        <v>46389</v>
      </c>
      <c r="D11" s="13" t="s">
        <v>33</v>
      </c>
    </row>
    <row r="12" spans="1:4">
      <c r="A12" t="s">
        <v>34</v>
      </c>
      <c r="B12" t="s">
        <v>35</v>
      </c>
      <c r="C12">
        <v>53844</v>
      </c>
      <c r="D12" s="13" t="s">
        <v>36</v>
      </c>
    </row>
    <row r="13" spans="1:4">
      <c r="A13" t="s">
        <v>37</v>
      </c>
      <c r="B13" t="s">
        <v>38</v>
      </c>
      <c r="C13">
        <v>39695</v>
      </c>
      <c r="D13" s="13" t="s">
        <v>39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56649E68084B4BA371FF3616B63246" ma:contentTypeVersion="9" ma:contentTypeDescription="Create a new document." ma:contentTypeScope="" ma:versionID="1d997a7baaad23d4ff118e7ca70d1b0d">
  <xsd:schema xmlns:xsd="http://www.w3.org/2001/XMLSchema" xmlns:xs="http://www.w3.org/2001/XMLSchema" xmlns:p="http://schemas.microsoft.com/office/2006/metadata/properties" xmlns:ns2="5b302bfe-8993-4c9f-b8ee-eba95980ffae" xmlns:ns3="20fd7735-dce4-4c6a-9fb0-90e8c5aaf4e6" targetNamespace="http://schemas.microsoft.com/office/2006/metadata/properties" ma:root="true" ma:fieldsID="30363fa21607a9382cae7f52829b168a" ns2:_="" ns3:_="">
    <xsd:import namespace="5b302bfe-8993-4c9f-b8ee-eba95980ffae"/>
    <xsd:import namespace="20fd7735-dce4-4c6a-9fb0-90e8c5aaf4e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302bfe-8993-4c9f-b8ee-eba95980ff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0fd7735-dce4-4c6a-9fb0-90e8c5aaf4e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1121E3-D8F7-42D0-9B21-4BFA986567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302bfe-8993-4c9f-b8ee-eba95980ffae"/>
    <ds:schemaRef ds:uri="20fd7735-dce4-4c6a-9fb0-90e8c5aaf4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BA9E11-28D5-4CEA-A0E5-85C5A23ED5CF}">
  <ds:schemaRefs>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http://schemas.microsoft.com/office/infopath/2007/PartnerControls"/>
    <ds:schemaRef ds:uri="20fd7735-dce4-4c6a-9fb0-90e8c5aaf4e6"/>
    <ds:schemaRef ds:uri="http://purl.org/dc/terms/"/>
    <ds:schemaRef ds:uri="5b302bfe-8993-4c9f-b8ee-eba95980ffae"/>
    <ds:schemaRef ds:uri="http://www.w3.org/XML/1998/namespace"/>
    <ds:schemaRef ds:uri="http://purl.org/dc/dcmitype/"/>
  </ds:schemaRefs>
</ds:datastoreItem>
</file>

<file path=customXml/itemProps3.xml><?xml version="1.0" encoding="utf-8"?>
<ds:datastoreItem xmlns:ds="http://schemas.openxmlformats.org/officeDocument/2006/customXml" ds:itemID="{13E64C3C-F5A6-439F-89DA-1004E72C22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Final Grades</vt:lpstr>
      <vt:lpstr>Quizzes</vt:lpstr>
      <vt:lpstr>Projects</vt:lpstr>
      <vt:lpstr>Participation</vt:lpstr>
      <vt:lpstr>Exam</vt:lpstr>
      <vt:lpstr>Instructions</vt:lpstr>
      <vt:lpstr>Class List</vt:lpstr>
      <vt:lpstr>Exam</vt:lpstr>
      <vt:lpstr>Participation</vt:lpstr>
      <vt:lpstr>Projects</vt:lpstr>
      <vt:lpstr>Quizzes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c:creator>
  <cp:lastModifiedBy>Cookie Setton</cp:lastModifiedBy>
  <dcterms:created xsi:type="dcterms:W3CDTF">2015-12-06T14:48:58Z</dcterms:created>
  <dcterms:modified xsi:type="dcterms:W3CDTF">2022-02-14T22:55:28Z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0x0101004D56649E68084B4BA371FF3616B63246</vt:lpwstr>
  </property>
</Properties>
</file>