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ocuments\Authoring\Projects\CH 8\SEF\"/>
    </mc:Choice>
  </mc:AlternateContent>
  <bookViews>
    <workbookView xWindow="0" yWindow="0" windowWidth="20490" windowHeight="7530"/>
  </bookViews>
  <sheets>
    <sheet name="Database" sheetId="1" r:id="rId1"/>
    <sheet name="Tax Ra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8" i="1"/>
  <c r="E5" i="1"/>
</calcChain>
</file>

<file path=xl/sharedStrings.xml><?xml version="1.0" encoding="utf-8"?>
<sst xmlns="http://schemas.openxmlformats.org/spreadsheetml/2006/main" count="81" uniqueCount="59">
  <si>
    <t>Ed Neal</t>
  </si>
  <si>
    <t>James Ellis</t>
  </si>
  <si>
    <t>Ken Dunwell</t>
  </si>
  <si>
    <t>Larry Davis</t>
  </si>
  <si>
    <t>Jerry Cramden</t>
  </si>
  <si>
    <t>Jenna Anderson</t>
  </si>
  <si>
    <t>Pamela Bunnel</t>
  </si>
  <si>
    <t>Rita Baker</t>
  </si>
  <si>
    <t>Drew Allen</t>
  </si>
  <si>
    <t>Patty Mills</t>
  </si>
  <si>
    <t>Dan George</t>
  </si>
  <si>
    <t>Barb Hill</t>
  </si>
  <si>
    <t>Jan Wu</t>
  </si>
  <si>
    <t>Location</t>
  </si>
  <si>
    <t>Position</t>
  </si>
  <si>
    <t>Instructor</t>
  </si>
  <si>
    <t>St. Thomas</t>
  </si>
  <si>
    <t>London</t>
  </si>
  <si>
    <t>Director</t>
  </si>
  <si>
    <t>Admissions</t>
  </si>
  <si>
    <t>ID#</t>
  </si>
  <si>
    <t>#2318</t>
  </si>
  <si>
    <t>#2319</t>
  </si>
  <si>
    <t>#2320</t>
  </si>
  <si>
    <t>#2323</t>
  </si>
  <si>
    <t>#2324</t>
  </si>
  <si>
    <t>#2325</t>
  </si>
  <si>
    <t>#2327</t>
  </si>
  <si>
    <t>#2329</t>
  </si>
  <si>
    <t>#2330</t>
  </si>
  <si>
    <t>#1875</t>
  </si>
  <si>
    <t>#2335</t>
  </si>
  <si>
    <t>#1920</t>
  </si>
  <si>
    <t>#2337</t>
  </si>
  <si>
    <t>Ext.</t>
  </si>
  <si>
    <t>x222</t>
  </si>
  <si>
    <t>x223</t>
  </si>
  <si>
    <t>x224</t>
  </si>
  <si>
    <t>x225</t>
  </si>
  <si>
    <t>x226</t>
  </si>
  <si>
    <t>x227</t>
  </si>
  <si>
    <t>x228</t>
  </si>
  <si>
    <t>x335</t>
  </si>
  <si>
    <t>x336</t>
  </si>
  <si>
    <t>x337</t>
  </si>
  <si>
    <t>x338</t>
  </si>
  <si>
    <t>x339</t>
  </si>
  <si>
    <t>x340</t>
  </si>
  <si>
    <t>Salary</t>
  </si>
  <si>
    <t>Name</t>
  </si>
  <si>
    <t>Tax Rate</t>
  </si>
  <si>
    <t>President</t>
  </si>
  <si>
    <t>Tax Table</t>
  </si>
  <si>
    <t>Income Bracket</t>
  </si>
  <si>
    <t>LearnFast College</t>
  </si>
  <si>
    <t>Employee Database</t>
  </si>
  <si>
    <t>Name:</t>
  </si>
  <si>
    <t>Ext:</t>
  </si>
  <si>
    <t>Employee Ext. 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</si>
</sst>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Britannic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0" fillId="0" borderId="0" xfId="0"/>
    <xf numFmtId="164" fontId="0" fillId="0" borderId="0" xfId="0" applyNumberFormat="1"/>
    <xf numFmtId="0" fontId="2" fillId="3" borderId="0" xfId="2" applyFont="1"/>
    <xf numFmtId="0" fontId="2" fillId="4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/>
    <xf numFmtId="165" fontId="0" fillId="0" borderId="0" xfId="3" applyNumberFormat="1" applyFont="1"/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2" borderId="0" xfId="1" applyAlignment="1">
      <alignment horizontal="center"/>
    </xf>
  </cellXfs>
  <cellStyles count="4">
    <cellStyle name="40% - Accent5" xfId="2" builtinId="47"/>
    <cellStyle name="Accent5" xfId="1" builtinId="45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7" workbookViewId="0">
      <selection activeCell="A21" sqref="A21"/>
    </sheetView>
  </sheetViews>
  <sheetFormatPr defaultRowHeight="15" x14ac:dyDescent="0.25"/>
  <cols>
    <col min="1" max="1" width="15.7109375" customWidth="1"/>
    <col min="2" max="2" width="11.42578125" style="2" customWidth="1"/>
    <col min="3" max="3" width="6.85546875" style="2" customWidth="1"/>
    <col min="4" max="4" width="10.5703125" customWidth="1"/>
    <col min="5" max="5" width="11.140625" bestFit="1" customWidth="1"/>
    <col min="6" max="6" width="13.28515625" customWidth="1"/>
    <col min="10" max="10" width="15.7109375" customWidth="1"/>
  </cols>
  <sheetData>
    <row r="1" spans="1:17" ht="15.75" x14ac:dyDescent="0.25">
      <c r="A1" s="9" t="s">
        <v>54</v>
      </c>
      <c r="B1" s="9"/>
      <c r="C1" s="9"/>
      <c r="D1" s="9"/>
      <c r="E1" s="9"/>
      <c r="F1" s="9"/>
      <c r="G1" s="9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.75" x14ac:dyDescent="0.25">
      <c r="A2" s="9" t="s">
        <v>55</v>
      </c>
      <c r="B2" s="9"/>
      <c r="C2" s="9"/>
      <c r="D2" s="9"/>
      <c r="E2" s="9"/>
      <c r="F2" s="9"/>
      <c r="G2" s="9"/>
      <c r="H2" s="6"/>
      <c r="I2" s="6"/>
      <c r="J2" s="6"/>
      <c r="K2" s="6"/>
      <c r="L2" s="6"/>
      <c r="M2" s="6"/>
      <c r="N2" s="6"/>
      <c r="O2" s="6"/>
      <c r="P2" s="6"/>
      <c r="Q2" s="6"/>
    </row>
    <row r="4" spans="1:17" ht="16.5" thickBot="1" x14ac:dyDescent="0.3">
      <c r="A4" s="7" t="s">
        <v>58</v>
      </c>
      <c r="B4" s="7"/>
      <c r="C4" s="7"/>
      <c r="D4" s="7"/>
      <c r="E4" s="7"/>
      <c r="F4" s="6"/>
      <c r="G4" s="6"/>
    </row>
    <row r="5" spans="1:17" s="2" customFormat="1" ht="15.75" x14ac:dyDescent="0.25">
      <c r="A5" s="6" t="s">
        <v>56</v>
      </c>
      <c r="B5" s="10" t="s">
        <v>9</v>
      </c>
      <c r="C5" s="10"/>
      <c r="D5" s="6" t="s">
        <v>57</v>
      </c>
      <c r="E5" s="6" t="str">
        <f>VLOOKUP(B5,$A$8:$G$20,3,FALSE)</f>
        <v>x227</v>
      </c>
      <c r="F5" s="6"/>
      <c r="G5" s="6"/>
    </row>
    <row r="6" spans="1:17" x14ac:dyDescent="0.25">
      <c r="J6" s="3"/>
      <c r="K6" s="1"/>
    </row>
    <row r="7" spans="1:17" ht="15.75" thickBot="1" x14ac:dyDescent="0.3">
      <c r="A7" s="5" t="s">
        <v>49</v>
      </c>
      <c r="B7" s="5" t="s">
        <v>20</v>
      </c>
      <c r="C7" s="5" t="s">
        <v>34</v>
      </c>
      <c r="D7" s="5" t="s">
        <v>13</v>
      </c>
      <c r="E7" s="5" t="s">
        <v>14</v>
      </c>
      <c r="F7" s="5" t="s">
        <v>48</v>
      </c>
      <c r="G7" s="5" t="s">
        <v>50</v>
      </c>
      <c r="J7" s="3"/>
      <c r="K7" s="1"/>
    </row>
    <row r="8" spans="1:17" x14ac:dyDescent="0.25">
      <c r="A8" t="s">
        <v>0</v>
      </c>
      <c r="B8" s="2" t="s">
        <v>21</v>
      </c>
      <c r="C8" s="2" t="s">
        <v>35</v>
      </c>
      <c r="D8" t="s">
        <v>16</v>
      </c>
      <c r="E8" t="s">
        <v>15</v>
      </c>
      <c r="F8" s="3">
        <v>46000</v>
      </c>
      <c r="G8" s="8">
        <f>VLOOKUP(F8,'Tax Rate'!$A$3:$B$8,2)</f>
        <v>0.34</v>
      </c>
      <c r="J8" s="3"/>
      <c r="K8" s="1"/>
    </row>
    <row r="9" spans="1:17" x14ac:dyDescent="0.25">
      <c r="A9" s="2" t="s">
        <v>1</v>
      </c>
      <c r="B9" s="2" t="s">
        <v>22</v>
      </c>
      <c r="C9" s="2" t="s">
        <v>36</v>
      </c>
      <c r="D9" s="2" t="s">
        <v>16</v>
      </c>
      <c r="E9" s="2" t="s">
        <v>15</v>
      </c>
      <c r="F9" s="3">
        <v>45000</v>
      </c>
      <c r="G9" s="8">
        <f>VLOOKUP(F9,'Tax Rate'!$A$3:$B$8,2)</f>
        <v>0.34</v>
      </c>
      <c r="J9" s="3"/>
      <c r="K9" s="1"/>
    </row>
    <row r="10" spans="1:17" x14ac:dyDescent="0.25">
      <c r="A10" s="2" t="s">
        <v>2</v>
      </c>
      <c r="B10" s="2" t="s">
        <v>23</v>
      </c>
      <c r="C10" s="2" t="s">
        <v>37</v>
      </c>
      <c r="D10" s="2" t="s">
        <v>16</v>
      </c>
      <c r="E10" s="2" t="s">
        <v>15</v>
      </c>
      <c r="F10" s="3">
        <v>38500</v>
      </c>
      <c r="G10" s="8">
        <f>VLOOKUP(F10,'Tax Rate'!$A$3:$B$8,2)</f>
        <v>0.31</v>
      </c>
      <c r="J10" s="3"/>
      <c r="K10" s="1"/>
    </row>
    <row r="11" spans="1:17" x14ac:dyDescent="0.25">
      <c r="A11" s="2" t="s">
        <v>3</v>
      </c>
      <c r="B11" s="2" t="s">
        <v>24</v>
      </c>
      <c r="C11" s="2" t="s">
        <v>38</v>
      </c>
      <c r="D11" s="2" t="s">
        <v>16</v>
      </c>
      <c r="E11" s="2" t="s">
        <v>15</v>
      </c>
      <c r="F11" s="3">
        <v>42000</v>
      </c>
      <c r="G11" s="8">
        <f>VLOOKUP(F11,'Tax Rate'!$A$3:$B$8,2)</f>
        <v>0.34</v>
      </c>
    </row>
    <row r="12" spans="1:17" x14ac:dyDescent="0.25">
      <c r="A12" s="2" t="s">
        <v>4</v>
      </c>
      <c r="B12" s="2" t="s">
        <v>25</v>
      </c>
      <c r="C12" s="2" t="s">
        <v>42</v>
      </c>
      <c r="D12" t="s">
        <v>17</v>
      </c>
      <c r="E12" s="2" t="s">
        <v>15</v>
      </c>
      <c r="F12" s="3">
        <v>42500</v>
      </c>
      <c r="G12" s="8">
        <f>VLOOKUP(F12,'Tax Rate'!$A$3:$B$8,2)</f>
        <v>0.34</v>
      </c>
    </row>
    <row r="13" spans="1:17" x14ac:dyDescent="0.25">
      <c r="A13" s="2" t="s">
        <v>5</v>
      </c>
      <c r="B13" s="2" t="s">
        <v>26</v>
      </c>
      <c r="C13" s="2" t="s">
        <v>43</v>
      </c>
      <c r="D13" s="2" t="s">
        <v>17</v>
      </c>
      <c r="E13" s="2" t="s">
        <v>15</v>
      </c>
      <c r="F13" s="3">
        <v>50000</v>
      </c>
      <c r="G13" s="8">
        <f>VLOOKUP(F13,'Tax Rate'!$A$3:$B$8,2)</f>
        <v>0.39600000000000002</v>
      </c>
    </row>
    <row r="14" spans="1:17" x14ac:dyDescent="0.25">
      <c r="A14" s="2" t="s">
        <v>6</v>
      </c>
      <c r="B14" s="2" t="s">
        <v>28</v>
      </c>
      <c r="C14" s="2" t="s">
        <v>44</v>
      </c>
      <c r="D14" s="2" t="s">
        <v>17</v>
      </c>
      <c r="E14" s="2" t="s">
        <v>15</v>
      </c>
      <c r="F14" s="3">
        <v>36000</v>
      </c>
      <c r="G14" s="8">
        <f>VLOOKUP(F14,'Tax Rate'!$A$3:$B$8,2)</f>
        <v>0.31</v>
      </c>
    </row>
    <row r="15" spans="1:17" x14ac:dyDescent="0.25">
      <c r="A15" s="2" t="s">
        <v>7</v>
      </c>
      <c r="B15" s="2" t="s">
        <v>29</v>
      </c>
      <c r="C15" s="2" t="s">
        <v>45</v>
      </c>
      <c r="D15" s="2" t="s">
        <v>17</v>
      </c>
      <c r="E15" s="2" t="s">
        <v>15</v>
      </c>
      <c r="F15" s="3">
        <v>44000</v>
      </c>
      <c r="G15" s="8">
        <f>VLOOKUP(F15,'Tax Rate'!$A$3:$B$8,2)</f>
        <v>0.34</v>
      </c>
    </row>
    <row r="16" spans="1:17" x14ac:dyDescent="0.25">
      <c r="A16" s="2" t="s">
        <v>8</v>
      </c>
      <c r="B16" s="2" t="s">
        <v>30</v>
      </c>
      <c r="C16" s="2" t="s">
        <v>39</v>
      </c>
      <c r="D16" t="s">
        <v>16</v>
      </c>
      <c r="E16" t="s">
        <v>18</v>
      </c>
      <c r="F16" s="3">
        <v>62000</v>
      </c>
      <c r="G16" s="8">
        <f>VLOOKUP(F16,'Tax Rate'!$A$3:$B$8,2)</f>
        <v>0.42</v>
      </c>
    </row>
    <row r="17" spans="1:7" x14ac:dyDescent="0.25">
      <c r="A17" s="2" t="s">
        <v>9</v>
      </c>
      <c r="B17" s="2" t="s">
        <v>27</v>
      </c>
      <c r="C17" s="2" t="s">
        <v>40</v>
      </c>
      <c r="D17" t="s">
        <v>16</v>
      </c>
      <c r="E17" t="s">
        <v>19</v>
      </c>
      <c r="F17" s="3">
        <v>31500</v>
      </c>
      <c r="G17" s="8">
        <f>VLOOKUP(F17,'Tax Rate'!$A$3:$B$8,2)</f>
        <v>0.28000000000000003</v>
      </c>
    </row>
    <row r="18" spans="1:7" x14ac:dyDescent="0.25">
      <c r="A18" s="2" t="s">
        <v>10</v>
      </c>
      <c r="B18" s="2" t="s">
        <v>31</v>
      </c>
      <c r="C18" s="2" t="s">
        <v>41</v>
      </c>
      <c r="D18" t="s">
        <v>16</v>
      </c>
      <c r="E18" t="s">
        <v>51</v>
      </c>
      <c r="F18" s="3">
        <v>75000</v>
      </c>
      <c r="G18" s="8">
        <f>VLOOKUP(F18,'Tax Rate'!$A$3:$B$8,2)</f>
        <v>0.42</v>
      </c>
    </row>
    <row r="19" spans="1:7" x14ac:dyDescent="0.25">
      <c r="A19" s="2" t="s">
        <v>11</v>
      </c>
      <c r="B19" s="2" t="s">
        <v>32</v>
      </c>
      <c r="C19" s="2" t="s">
        <v>46</v>
      </c>
      <c r="D19" s="2" t="s">
        <v>17</v>
      </c>
      <c r="E19" t="s">
        <v>18</v>
      </c>
      <c r="F19" s="3">
        <v>65000</v>
      </c>
      <c r="G19" s="8">
        <f>VLOOKUP(F19,'Tax Rate'!$A$3:$B$8,2)</f>
        <v>0.42</v>
      </c>
    </row>
    <row r="20" spans="1:7" x14ac:dyDescent="0.25">
      <c r="A20" s="2" t="s">
        <v>12</v>
      </c>
      <c r="B20" s="2" t="s">
        <v>33</v>
      </c>
      <c r="C20" s="2" t="s">
        <v>47</v>
      </c>
      <c r="D20" s="2" t="s">
        <v>17</v>
      </c>
      <c r="E20" t="s">
        <v>19</v>
      </c>
      <c r="F20" s="3">
        <v>35000</v>
      </c>
      <c r="G20" s="8">
        <f>VLOOKUP(F20,'Tax Rate'!$A$3:$B$8,2)</f>
        <v>0.31</v>
      </c>
    </row>
  </sheetData>
  <mergeCells count="3">
    <mergeCell ref="A1:G1"/>
    <mergeCell ref="A2:G2"/>
    <mergeCell ref="B5:C5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0" sqref="A10"/>
    </sheetView>
  </sheetViews>
  <sheetFormatPr defaultRowHeight="15" x14ac:dyDescent="0.25"/>
  <cols>
    <col min="1" max="1" width="14.7109375" bestFit="1" customWidth="1"/>
  </cols>
  <sheetData>
    <row r="1" spans="1:2" x14ac:dyDescent="0.25">
      <c r="A1" s="11" t="s">
        <v>52</v>
      </c>
      <c r="B1" s="11"/>
    </row>
    <row r="2" spans="1:2" x14ac:dyDescent="0.25">
      <c r="A2" s="4" t="s">
        <v>53</v>
      </c>
      <c r="B2" s="4" t="s">
        <v>50</v>
      </c>
    </row>
    <row r="3" spans="1:2" x14ac:dyDescent="0.25">
      <c r="A3" s="3">
        <v>0</v>
      </c>
      <c r="B3" s="1">
        <v>0.15</v>
      </c>
    </row>
    <row r="4" spans="1:2" x14ac:dyDescent="0.25">
      <c r="A4" s="3">
        <v>22000</v>
      </c>
      <c r="B4" s="1">
        <v>0.28000000000000003</v>
      </c>
    </row>
    <row r="5" spans="1:2" x14ac:dyDescent="0.25">
      <c r="A5" s="3">
        <v>35000</v>
      </c>
      <c r="B5" s="1">
        <v>0.31</v>
      </c>
    </row>
    <row r="6" spans="1:2" x14ac:dyDescent="0.25">
      <c r="A6" s="3">
        <v>40000</v>
      </c>
      <c r="B6" s="1">
        <v>0.34</v>
      </c>
    </row>
    <row r="7" spans="1:2" x14ac:dyDescent="0.25">
      <c r="A7" s="3">
        <v>48000</v>
      </c>
      <c r="B7" s="1">
        <v>0.39600000000000002</v>
      </c>
    </row>
    <row r="8" spans="1:2" x14ac:dyDescent="0.25">
      <c r="A8" s="3">
        <v>62000</v>
      </c>
      <c r="B8" s="1">
        <v>0.42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Database</vt:lpstr>
      <vt:lpstr>Tax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2016-04-16T20:26:09Z</dcterms:created>
  <dcterms:modified xsi:type="dcterms:W3CDTF">2016-04-20T21:20:14Z</dcterms:modified>
</cp:coreProperties>
</file>