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<sst xmlns="http://schemas.openxmlformats.org/spreadsheetml/2006/main" count="127" uniqueCount="124">
  <si>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</si>
  <si>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</si>
  <si>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</si>
  <si>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</si>
  <si>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</si>
  <si>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</si>
  <si>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</si>
  <si>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</si>
  <si>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</si>
  <si>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</si>
  <si>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</si>
  <si>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</si>
  <si>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</si>
  <si>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</si>
  <si>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</si>
  <si>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</si>
  <si>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</si>
  <si>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</si>
  <si>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</si>
  <si>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</si>
  <si>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</si>
  <si>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</si>
  <si>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</si>
  <si>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</si>
  <si>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</si>
  <si>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</si>
  <si>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</si>
  <si>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</si>
  <si>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</si>
  <si>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</si>
  <si>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</si>
  <si>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</si>
  <si>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</si>
  <si>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</si>
  <si>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</si>
  <si>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</si>
  <si>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</si>
  <si>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</si>
  <si>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</si>
  <si>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</si>
  <si>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</si>
  <si>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</si>
  <si>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</si>
  <si>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</si>
  <si>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</si>
  <si>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</si>
  <si>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</si>
  <si>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</si>
  <si>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</si>
  <si>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</si>
  <si>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</si>
  <si>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</si>
  <si>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</si>
  <si>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</si>
  <si>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</si>
  <si>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</si>
  <si>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</si>
  <si>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</si>
  <si>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</si>
  <si>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</si>
  <si>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</si>
  <si>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</si>
  <si>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</si>
  <si>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</si>
  <si>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</si>
  <si>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</si>
  <si>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</si>
  <si>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</si>
  <si>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</si>
  <si>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</si>
  <si>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</si>
  <si>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</si>
  <si>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</si>
  <si>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</si>
  <si>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</si>
  <si>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</si>
  <si>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</si>
  <si>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</si>
  <si>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</si>
  <si>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</si>
  <si>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</si>
  <si>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</si>
  <si>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</si>
  <si>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</si>
  <si>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</si>
  <si>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</si>
  <si>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</si>
  <si>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</si>
  <si>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</si>
  <si>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</si>
  <si>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</si>
  <si>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</si>
  <si>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</si>
  <si>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</si>
  <si>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</si>
  <si>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</si>
  <si>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</si>
  <si>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</si>
  <si>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</si>
  <si>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</si>
  <si>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</si>
  <si>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</si>
  <si>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</si>
  <si>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</si>
  <si>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</si>
  <si>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</si>
  <si>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</si>
  <si>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</si>
  <si>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</si>
  <si>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</si>
  <si>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</si>
  <si>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</si>
  <si>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</si>
  <si>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</si>
  <si>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</si>
  <si>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</si>
  <si>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</si>
  <si>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</si>
  <si>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</si>
  <si>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</si>
  <si>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AYUNTAMIENTO DEL MUNICIPIO DE POANAS, DGO.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</si>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</sst>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1600962.2999999998</v>
      </c>
      <c r="D9" s="9">
        <f>SUM(D10:D16)</f>
        <v>308398.02</v>
      </c>
      <c r="E9" s="11" t="s">
        <v>8</v>
      </c>
      <c r="F9" s="9">
        <f>SUM(F10:F18)</f>
        <v>4720795.43</v>
      </c>
      <c r="G9" s="9">
        <f>SUM(G10:G18)</f>
        <v>3085782.9399999995</v>
      </c>
    </row>
    <row r="10" spans="2:7" ht="12.75">
      <c r="B10" s="12" t="s">
        <v>9</v>
      </c>
      <c r="C10" s="9">
        <v>-1630.1</v>
      </c>
      <c r="D10" s="9">
        <v>-12960.61</v>
      </c>
      <c r="E10" s="13" t="s">
        <v>10</v>
      </c>
      <c r="F10" s="9">
        <v>102190.17</v>
      </c>
      <c r="G10" s="9">
        <v>2468587.88</v>
      </c>
    </row>
    <row r="11" spans="2:7" ht="12.75">
      <c r="B11" s="12" t="s">
        <v>11</v>
      </c>
      <c r="C11" s="9">
        <v>1602592.4</v>
      </c>
      <c r="D11" s="9">
        <v>321358.63</v>
      </c>
      <c r="E11" s="13" t="s">
        <v>12</v>
      </c>
      <c r="F11" s="9">
        <v>159403.71</v>
      </c>
      <c r="G11" s="9">
        <v>1223770.69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143832.57</v>
      </c>
      <c r="G12" s="9">
        <v>143832.57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38815.26</v>
      </c>
      <c r="G14" s="9">
        <v>538120.54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2346981.35</v>
      </c>
      <c r="G16" s="9">
        <v>1222798.75</v>
      </c>
    </row>
    <row r="17" spans="2:7" ht="12.75">
      <c r="B17" s="10" t="s">
        <v>23</v>
      </c>
      <c r="C17" s="9">
        <f>SUM(C18:C24)</f>
        <v>12409115.14</v>
      </c>
      <c r="D17" s="9">
        <f>SUM(D18:D24)</f>
        <v>6179421.63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1929572.37</v>
      </c>
      <c r="G18" s="9">
        <v>-2511327.49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12289889.73</v>
      </c>
      <c r="D20" s="9">
        <v>6060196.22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523325.53</v>
      </c>
      <c r="G23" s="9">
        <f>SUM(G24:G25)</f>
        <v>74760.79</v>
      </c>
    </row>
    <row r="24" spans="2:7" ht="12.75">
      <c r="B24" s="12" t="s">
        <v>37</v>
      </c>
      <c r="C24" s="9">
        <v>119225.41</v>
      </c>
      <c r="D24" s="9">
        <v>119225.41</v>
      </c>
      <c r="E24" s="13" t="s">
        <v>38</v>
      </c>
      <c r="F24" s="9">
        <v>523325.53</v>
      </c>
      <c r="G24" s="9">
        <v>74760.79</v>
      </c>
    </row>
    <row r="25" spans="2:7" ht="12.75">
      <c r="B25" s="10" t="s">
        <v>39</v>
      </c>
      <c r="C25" s="9">
        <f>SUM(C26:C30)</f>
        <v>1350366.7</v>
      </c>
      <c r="D25" s="9">
        <f>SUM(D26:D30)</f>
        <v>517785.82999999996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38000.02</v>
      </c>
      <c r="D26" s="9">
        <v>38000.02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5000</v>
      </c>
      <c r="D27" s="9">
        <v>5000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1303071.76</v>
      </c>
      <c r="D29" s="9">
        <v>355972.91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4294.92</v>
      </c>
      <c r="D30" s="9">
        <v>118812.9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3376.51</v>
      </c>
      <c r="D37" s="9">
        <v>3376.51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1111097.11</v>
      </c>
      <c r="G42" s="9">
        <f>SUM(G43:G45)</f>
        <v>1111097.11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1111097.11</v>
      </c>
      <c r="G45" s="9">
        <v>1111097.11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15363820.65</v>
      </c>
      <c r="D47" s="9">
        <f>D9+D17+D25+D31+D37+D38+D41</f>
        <v>7008981.99</v>
      </c>
      <c r="E47" s="8" t="s">
        <v>82</v>
      </c>
      <c r="F47" s="9">
        <f>F9+F19+F23+F26+F27+F31+F38+F42</f>
        <v>6355218.07</v>
      </c>
      <c r="G47" s="9">
        <f>G9+G19+G23+G26+G27+G31+G38+G42</f>
        <v>4271640.84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96787348.85</v>
      </c>
      <c r="D52" s="9">
        <v>110953173.72</v>
      </c>
      <c r="E52" s="11" t="s">
        <v>90</v>
      </c>
      <c r="F52" s="9">
        <v>3661563.69</v>
      </c>
      <c r="G52" s="9">
        <v>4558693.17</v>
      </c>
    </row>
    <row r="53" spans="2:7" ht="12.75">
      <c r="B53" s="10" t="s">
        <v>91</v>
      </c>
      <c r="C53" s="9">
        <v>12826161.98</v>
      </c>
      <c r="D53" s="9">
        <v>12413692.2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90120</v>
      </c>
      <c r="D54" s="9">
        <v>90120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309007.8</v>
      </c>
      <c r="D56" s="9">
        <v>309007.8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3661563.69</v>
      </c>
      <c r="G57" s="9">
        <f>SUM(G50:G55)</f>
        <v>4558693.17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10016781.76</v>
      </c>
      <c r="G59" s="9">
        <f>G47+G57</f>
        <v>8830334.01</v>
      </c>
    </row>
    <row r="60" spans="2:7" ht="25.5">
      <c r="B60" s="6" t="s">
        <v>102</v>
      </c>
      <c r="C60" s="9">
        <f>SUM(C50:C58)</f>
        <v>110012638.63</v>
      </c>
      <c r="D60" s="9">
        <f>SUM(D50:D58)</f>
        <v>123765993.72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125376459.28</v>
      </c>
      <c r="D62" s="9">
        <f>D47+D60</f>
        <v>130774975.71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115359677.52000001</v>
      </c>
      <c r="G68" s="9">
        <f>SUM(G69:G73)</f>
        <v>121944641.7</v>
      </c>
    </row>
    <row r="69" spans="2:7" ht="12.75">
      <c r="B69" s="10"/>
      <c r="C69" s="9"/>
      <c r="D69" s="9"/>
      <c r="E69" s="11" t="s">
        <v>110</v>
      </c>
      <c r="F69" s="9">
        <v>10126977.68</v>
      </c>
      <c r="G69" s="9">
        <v>15825258.06</v>
      </c>
    </row>
    <row r="70" spans="2:7" ht="12.75">
      <c r="B70" s="10"/>
      <c r="C70" s="9"/>
      <c r="D70" s="9"/>
      <c r="E70" s="11" t="s">
        <v>111</v>
      </c>
      <c r="F70" s="9">
        <v>105232699.84</v>
      </c>
      <c r="G70" s="9">
        <v>106119383.64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115359677.52000001</v>
      </c>
      <c r="G79" s="9">
        <f>G63+G68+G75</f>
        <v>121944641.7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125376459.28000002</v>
      </c>
      <c r="G81" s="9">
        <f>G59+G79</f>
        <v>130774975.71000001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2022-05-11T23:11:05Z</dcterms:modified>
  <cp:category/>
  <cp:version/>
  <cp:contentType/>
  <cp:contentStatus/>
</cp:coreProperties>
</file>