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SMC Webmaster\UPDATE FOLDER\Updates_14Mar17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F50" i="1"/>
  <c r="D50" i="1"/>
  <c r="G46" i="1"/>
  <c r="F46" i="1"/>
  <c r="D46" i="1"/>
  <c r="G41" i="1"/>
  <c r="F41" i="1"/>
  <c r="D41" i="1"/>
  <c r="A36" i="1"/>
  <c r="D21" i="1"/>
  <c r="D27" i="1" s="1"/>
  <c r="D29" i="1" s="1"/>
  <c r="G19" i="1"/>
  <c r="D19" i="1"/>
  <c r="F16" i="1"/>
  <c r="F19" i="1" s="1"/>
  <c r="F21" i="1" s="1"/>
  <c r="F27" i="1" s="1"/>
  <c r="F29" i="1" s="1"/>
  <c r="F52" i="1" s="1"/>
  <c r="D51" i="1" s="1"/>
  <c r="D52" i="1" s="1"/>
  <c r="D16" i="1"/>
  <c r="G11" i="1"/>
  <c r="G21" i="1" s="1"/>
  <c r="G27" i="1" s="1"/>
  <c r="G29" i="1" s="1"/>
  <c r="G52" i="1" s="1"/>
  <c r="F51" i="1" s="1"/>
  <c r="F11" i="1"/>
  <c r="D11" i="1"/>
</calcChain>
</file>

<file path=xl/sharedStrings.xml><?xml version="1.0" encoding="utf-8"?>
<sst xmlns="http://schemas.openxmlformats.org/spreadsheetml/2006/main" count="38" uniqueCount="32">
  <si>
    <t>BALANCE SHEET</t>
  </si>
  <si>
    <t>ASSETS</t>
  </si>
  <si>
    <t>FY 2017</t>
  </si>
  <si>
    <t>FY 2016</t>
  </si>
  <si>
    <t>FY 2015</t>
  </si>
  <si>
    <t>Current Assets</t>
  </si>
  <si>
    <t>Checking Accts</t>
  </si>
  <si>
    <t>Savings Accts</t>
  </si>
  <si>
    <t>Petty Cash</t>
  </si>
  <si>
    <t>Total Current Assets</t>
  </si>
  <si>
    <t>Property and Equipment</t>
  </si>
  <si>
    <t>Equipment</t>
  </si>
  <si>
    <t>Accum Depreciation</t>
  </si>
  <si>
    <t>Net Property and Equipment</t>
  </si>
  <si>
    <t>Other Assets</t>
  </si>
  <si>
    <t>Total Assets</t>
  </si>
  <si>
    <t>LIABILITIES AND NET ASSETS</t>
  </si>
  <si>
    <r>
      <t>Liabilities</t>
    </r>
    <r>
      <rPr>
        <vertAlign val="superscript"/>
        <sz val="11"/>
        <color theme="1"/>
        <rFont val="Calibri"/>
        <family val="2"/>
        <scheme val="minor"/>
      </rPr>
      <t>\1</t>
    </r>
  </si>
  <si>
    <t>Net Assets</t>
  </si>
  <si>
    <t>Total Liabilities and Net Assets</t>
  </si>
  <si>
    <t>STATEMENT OF REVENUE, EXPENSE, AND CHANGES IN NET ASSETS</t>
  </si>
  <si>
    <t>Revenue</t>
  </si>
  <si>
    <t xml:space="preserve">   Program Revenue</t>
  </si>
  <si>
    <t xml:space="preserve">   Interest Income</t>
  </si>
  <si>
    <t>Total Revenue</t>
  </si>
  <si>
    <t>Expense</t>
  </si>
  <si>
    <t xml:space="preserve">   Program Expense</t>
  </si>
  <si>
    <t xml:space="preserve">   G&amp;A Expense</t>
  </si>
  <si>
    <t>Total Expense</t>
  </si>
  <si>
    <t>Change in Net Assets</t>
  </si>
  <si>
    <t xml:space="preserve">   Beginning of the Year</t>
  </si>
  <si>
    <t xml:space="preserve">   End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</si>
</sst>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2" fillId="0" borderId="0" xfId="1" applyNumberFormat="1" applyFont="1" applyAlignment="1">
      <alignment horizontal="center"/>
    </xf>
    <xf numFmtId="164" fontId="0" fillId="0" borderId="0" xfId="1" applyNumberFormat="1" applyFont="1"/>
    <xf numFmtId="164" fontId="2" fillId="2" borderId="0" xfId="1" applyNumberFormat="1" applyFont="1" applyFill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Border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Alignment="1"/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16" workbookViewId="0">
      <selection activeCell="O18" sqref="O18"/>
    </sheetView>
  </sheetViews>
  <sheetFormatPr defaultRowHeight="15" x14ac:dyDescent="0.25"/>
  <cols>
    <col min="1" max="1" width="9.5703125" style="2" customWidth="1"/>
    <col min="2" max="2" width="27.5703125" style="2" customWidth="1"/>
    <col min="3" max="3" width="8" style="2" hidden="1" customWidth="1"/>
    <col min="4" max="4" width="10.42578125" style="2" customWidth="1"/>
    <col min="5" max="5" width="8.42578125" style="2" hidden="1" customWidth="1"/>
    <col min="6" max="16384" width="9.140625" style="2"/>
  </cols>
  <sheetData>
    <row r="1" spans="1:7" x14ac:dyDescent="0.25">
      <c r="A1" s="1"/>
      <c r="B1" s="1"/>
      <c r="C1" s="1"/>
      <c r="D1" s="1"/>
    </row>
    <row r="2" spans="1:7" x14ac:dyDescent="0.25">
      <c r="A2" s="3" t="s">
        <v>0</v>
      </c>
      <c r="B2" s="3"/>
      <c r="C2" s="3"/>
      <c r="D2" s="3"/>
      <c r="E2" s="3"/>
      <c r="F2" s="3"/>
      <c r="G2" s="3"/>
    </row>
    <row r="3" spans="1:7" x14ac:dyDescent="0.25">
      <c r="A3" s="4">
        <v>42643</v>
      </c>
      <c r="B3" s="4"/>
      <c r="C3" s="4"/>
      <c r="D3" s="4"/>
      <c r="E3" s="4"/>
      <c r="F3" s="4"/>
      <c r="G3" s="4"/>
    </row>
    <row r="4" spans="1:7" x14ac:dyDescent="0.25">
      <c r="C4" s="5"/>
      <c r="D4" s="5"/>
      <c r="E4" s="5"/>
      <c r="F4" s="5"/>
      <c r="G4" s="5"/>
    </row>
    <row r="5" spans="1:7" x14ac:dyDescent="0.25">
      <c r="A5" s="6" t="s">
        <v>1</v>
      </c>
      <c r="B5" s="6"/>
      <c r="C5" s="6"/>
      <c r="D5" s="6"/>
      <c r="E5" s="6"/>
      <c r="F5" s="6"/>
      <c r="G5" s="6"/>
    </row>
    <row r="6" spans="1:7" x14ac:dyDescent="0.25">
      <c r="A6" s="7"/>
      <c r="B6" s="7"/>
      <c r="C6" s="8" t="s">
        <v>2</v>
      </c>
      <c r="D6" s="8"/>
      <c r="E6" s="8" t="s">
        <v>3</v>
      </c>
      <c r="F6" s="8"/>
      <c r="G6" s="9" t="s">
        <v>4</v>
      </c>
    </row>
    <row r="7" spans="1:7" x14ac:dyDescent="0.25">
      <c r="A7" s="2" t="s">
        <v>5</v>
      </c>
    </row>
    <row r="8" spans="1:7" x14ac:dyDescent="0.25">
      <c r="B8" s="2" t="s">
        <v>6</v>
      </c>
      <c r="D8" s="2">
        <v>41921</v>
      </c>
      <c r="F8" s="2">
        <v>111437</v>
      </c>
      <c r="G8" s="2">
        <v>119975</v>
      </c>
    </row>
    <row r="9" spans="1:7" x14ac:dyDescent="0.25">
      <c r="B9" s="2" t="s">
        <v>7</v>
      </c>
      <c r="D9" s="2">
        <v>216877</v>
      </c>
      <c r="F9" s="2">
        <v>216861</v>
      </c>
      <c r="G9" s="2">
        <v>216796</v>
      </c>
    </row>
    <row r="10" spans="1:7" x14ac:dyDescent="0.25">
      <c r="B10" s="2" t="s">
        <v>8</v>
      </c>
      <c r="D10" s="10">
        <v>69</v>
      </c>
      <c r="F10" s="10"/>
      <c r="G10" s="10">
        <v>0</v>
      </c>
    </row>
    <row r="11" spans="1:7" x14ac:dyDescent="0.25">
      <c r="A11" s="2" t="s">
        <v>9</v>
      </c>
      <c r="D11" s="2">
        <f>SUM(D8:D10)</f>
        <v>258867</v>
      </c>
      <c r="F11" s="2">
        <f>SUM(F8:F10)</f>
        <v>328298</v>
      </c>
      <c r="G11" s="2">
        <f>SUM(G8:G10)</f>
        <v>336771</v>
      </c>
    </row>
    <row r="13" spans="1:7" x14ac:dyDescent="0.25">
      <c r="A13" s="2" t="s">
        <v>10</v>
      </c>
    </row>
    <row r="14" spans="1:7" hidden="1" x14ac:dyDescent="0.25">
      <c r="B14" s="2" t="s">
        <v>11</v>
      </c>
      <c r="C14" s="2">
        <v>2624</v>
      </c>
      <c r="E14" s="2">
        <v>2624</v>
      </c>
    </row>
    <row r="15" spans="1:7" hidden="1" x14ac:dyDescent="0.25">
      <c r="B15" s="2" t="s">
        <v>12</v>
      </c>
      <c r="C15" s="2">
        <v>-1944</v>
      </c>
      <c r="E15" s="2">
        <v>-1944</v>
      </c>
    </row>
    <row r="16" spans="1:7" x14ac:dyDescent="0.25">
      <c r="B16" s="2" t="s">
        <v>13</v>
      </c>
      <c r="D16" s="2">
        <f>SUM(C14:C15)</f>
        <v>680</v>
      </c>
      <c r="F16" s="2">
        <f>SUM(E14:E15)</f>
        <v>680</v>
      </c>
      <c r="G16" s="2">
        <v>1135</v>
      </c>
    </row>
    <row r="18" spans="1:7" x14ac:dyDescent="0.25">
      <c r="A18" s="2" t="s">
        <v>14</v>
      </c>
      <c r="D18" s="10">
        <v>656</v>
      </c>
      <c r="F18" s="10">
        <v>656</v>
      </c>
      <c r="G18" s="10">
        <v>1423</v>
      </c>
    </row>
    <row r="19" spans="1:7" x14ac:dyDescent="0.25">
      <c r="D19" s="2">
        <f>SUM(D14:D18)</f>
        <v>1336</v>
      </c>
      <c r="F19" s="2">
        <f>SUM(F14:F18)</f>
        <v>1336</v>
      </c>
      <c r="G19" s="2">
        <f>SUM(G14:G18)</f>
        <v>2558</v>
      </c>
    </row>
    <row r="21" spans="1:7" ht="15.75" thickBot="1" x14ac:dyDescent="0.3">
      <c r="A21" s="2" t="s">
        <v>15</v>
      </c>
      <c r="D21" s="11">
        <f>SUM(D19,D11)</f>
        <v>260203</v>
      </c>
      <c r="F21" s="11">
        <f>SUM(F19,F11)</f>
        <v>329634</v>
      </c>
      <c r="G21" s="11">
        <f>SUM(G19,G11)</f>
        <v>339329</v>
      </c>
    </row>
    <row r="22" spans="1:7" ht="15.75" thickTop="1" x14ac:dyDescent="0.25"/>
    <row r="23" spans="1:7" x14ac:dyDescent="0.25">
      <c r="A23" s="6" t="s">
        <v>16</v>
      </c>
      <c r="B23" s="6"/>
      <c r="C23" s="6"/>
      <c r="D23" s="6"/>
      <c r="E23" s="6"/>
      <c r="F23" s="6"/>
      <c r="G23" s="6"/>
    </row>
    <row r="24" spans="1:7" x14ac:dyDescent="0.25">
      <c r="A24" s="7"/>
      <c r="B24" s="7"/>
      <c r="C24" s="8" t="s">
        <v>2</v>
      </c>
      <c r="D24" s="8"/>
      <c r="E24" s="8" t="s">
        <v>3</v>
      </c>
      <c r="F24" s="8"/>
      <c r="G24" s="9" t="s">
        <v>4</v>
      </c>
    </row>
    <row r="25" spans="1:7" ht="17.25" x14ac:dyDescent="0.25">
      <c r="A25" s="2" t="s">
        <v>17</v>
      </c>
      <c r="D25" s="2">
        <v>0</v>
      </c>
      <c r="F25" s="2">
        <v>0</v>
      </c>
      <c r="G25" s="2">
        <v>0</v>
      </c>
    </row>
    <row r="27" spans="1:7" x14ac:dyDescent="0.25">
      <c r="A27" s="2" t="s">
        <v>18</v>
      </c>
      <c r="D27" s="10">
        <f>D21-D25</f>
        <v>260203</v>
      </c>
      <c r="F27" s="10">
        <f>F21-F25</f>
        <v>329634</v>
      </c>
      <c r="G27" s="10">
        <f>G21-G25</f>
        <v>339329</v>
      </c>
    </row>
    <row r="29" spans="1:7" ht="15.75" thickBot="1" x14ac:dyDescent="0.3">
      <c r="A29" s="2" t="s">
        <v>19</v>
      </c>
      <c r="D29" s="11">
        <f>SUM(D27:D28)</f>
        <v>260203</v>
      </c>
      <c r="F29" s="11">
        <f>SUM(F27:F28)</f>
        <v>329634</v>
      </c>
      <c r="G29" s="11">
        <f>SUM(G27:G28)</f>
        <v>339329</v>
      </c>
    </row>
    <row r="30" spans="1:7" ht="15.75" thickTop="1" x14ac:dyDescent="0.25"/>
    <row r="35" spans="1:7" x14ac:dyDescent="0.25">
      <c r="A35" s="3" t="s">
        <v>20</v>
      </c>
      <c r="B35" s="3"/>
      <c r="C35" s="3"/>
      <c r="D35" s="3"/>
      <c r="E35" s="3"/>
      <c r="F35" s="3"/>
      <c r="G35" s="3"/>
    </row>
    <row r="36" spans="1:7" x14ac:dyDescent="0.25">
      <c r="A36" s="4">
        <f>A3</f>
        <v>42643</v>
      </c>
      <c r="B36" s="4"/>
      <c r="C36" s="4"/>
      <c r="D36" s="4"/>
      <c r="E36" s="4"/>
      <c r="F36" s="4"/>
      <c r="G36" s="4"/>
    </row>
    <row r="37" spans="1:7" x14ac:dyDescent="0.25">
      <c r="B37" s="12"/>
      <c r="E37" s="13"/>
    </row>
    <row r="39" spans="1:7" x14ac:dyDescent="0.25">
      <c r="D39" s="9" t="s">
        <v>2</v>
      </c>
      <c r="F39" s="9" t="s">
        <v>3</v>
      </c>
      <c r="G39" s="9" t="s">
        <v>4</v>
      </c>
    </row>
    <row r="40" spans="1:7" x14ac:dyDescent="0.25">
      <c r="B40" s="2" t="s">
        <v>21</v>
      </c>
    </row>
    <row r="41" spans="1:7" x14ac:dyDescent="0.25">
      <c r="B41" s="2" t="s">
        <v>22</v>
      </c>
      <c r="D41" s="2">
        <f>D43-D42</f>
        <v>28501</v>
      </c>
      <c r="F41" s="2">
        <f>F43-F42</f>
        <v>302004</v>
      </c>
      <c r="G41" s="2">
        <f>G43-G42</f>
        <v>227443</v>
      </c>
    </row>
    <row r="42" spans="1:7" x14ac:dyDescent="0.25">
      <c r="B42" s="2" t="s">
        <v>23</v>
      </c>
      <c r="D42" s="2">
        <v>16</v>
      </c>
      <c r="F42" s="2">
        <v>65</v>
      </c>
      <c r="G42" s="2">
        <v>59</v>
      </c>
    </row>
    <row r="43" spans="1:7" x14ac:dyDescent="0.25">
      <c r="B43" s="2" t="s">
        <v>24</v>
      </c>
      <c r="D43" s="2">
        <v>28517</v>
      </c>
      <c r="F43" s="2">
        <v>302069</v>
      </c>
      <c r="G43" s="2">
        <v>227502</v>
      </c>
    </row>
    <row r="45" spans="1:7" x14ac:dyDescent="0.25">
      <c r="B45" s="2" t="s">
        <v>25</v>
      </c>
    </row>
    <row r="46" spans="1:7" x14ac:dyDescent="0.25">
      <c r="B46" s="2" t="s">
        <v>26</v>
      </c>
      <c r="D46" s="2">
        <f>D48-D47</f>
        <v>97949</v>
      </c>
      <c r="F46" s="2">
        <f>F48-F47</f>
        <v>308064</v>
      </c>
      <c r="G46" s="2">
        <f>G48-G47</f>
        <v>311357</v>
      </c>
    </row>
    <row r="47" spans="1:7" x14ac:dyDescent="0.25">
      <c r="B47" s="2" t="s">
        <v>27</v>
      </c>
      <c r="D47" s="2">
        <v>0</v>
      </c>
      <c r="F47" s="2">
        <v>3700</v>
      </c>
      <c r="G47" s="2">
        <v>8342</v>
      </c>
    </row>
    <row r="48" spans="1:7" x14ac:dyDescent="0.25">
      <c r="B48" s="2" t="s">
        <v>28</v>
      </c>
      <c r="D48" s="2">
        <v>97949</v>
      </c>
      <c r="F48" s="2">
        <v>311764</v>
      </c>
      <c r="G48" s="2">
        <v>319699</v>
      </c>
    </row>
    <row r="50" spans="2:7" x14ac:dyDescent="0.25">
      <c r="B50" s="2" t="s">
        <v>29</v>
      </c>
      <c r="D50" s="2">
        <f>D43-D48</f>
        <v>-69432</v>
      </c>
      <c r="F50" s="2">
        <f>F43-F48</f>
        <v>-9695</v>
      </c>
      <c r="G50" s="2">
        <f>G43-G48</f>
        <v>-92197</v>
      </c>
    </row>
    <row r="51" spans="2:7" x14ac:dyDescent="0.25">
      <c r="B51" s="2" t="s">
        <v>30</v>
      </c>
      <c r="D51" s="2">
        <f>F52</f>
        <v>329634</v>
      </c>
      <c r="F51" s="2">
        <f>G52</f>
        <v>339329</v>
      </c>
      <c r="G51" s="2">
        <v>431526</v>
      </c>
    </row>
    <row r="52" spans="2:7" x14ac:dyDescent="0.25">
      <c r="B52" s="2" t="s">
        <v>31</v>
      </c>
      <c r="D52" s="2">
        <f>D51+D50</f>
        <v>260202</v>
      </c>
      <c r="F52" s="2">
        <f>F29</f>
        <v>329634</v>
      </c>
      <c r="G52" s="2">
        <f>G29</f>
        <v>339329</v>
      </c>
    </row>
  </sheetData>
  <mergeCells count="11">
    <mergeCell ref="A23:G23"/>
    <mergeCell ref="C24:D24"/>
    <mergeCell ref="E24:F24"/>
    <mergeCell ref="A35:G35"/>
    <mergeCell ref="A36:G36"/>
    <mergeCell ref="A1:D1"/>
    <mergeCell ref="A2:G2"/>
    <mergeCell ref="A3:G3"/>
    <mergeCell ref="A5:G5"/>
    <mergeCell ref="C6:D6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CALIBRE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Whiten, Wayne</dc:creator>
  <cp:lastModifiedBy>Whiten, Wayne</cp:lastModifiedBy>
  <dcterms:created xsi:type="dcterms:W3CDTF">2017-04-06T15:10:55Z</dcterms:created>
  <dcterms:modified xsi:type="dcterms:W3CDTF">2017-04-06T15:11:56Z</dcterms:modified>
</cp:coreProperties>
</file>