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F17" i="4" s="1"/>
  <c r="E22" i="1"/>
  <c r="F18" i="4" s="1"/>
  <c r="E23" i="1"/>
  <c r="F19" i="4" s="1"/>
  <c r="E24" i="1"/>
  <c r="F20" i="4" s="1"/>
  <c r="E25" i="1"/>
  <c r="F21" i="4" s="1"/>
  <c r="E26" i="1"/>
  <c r="F22" i="4" s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8" i="1"/>
  <c r="E4" i="4" s="1"/>
  <c r="D9" i="1"/>
  <c r="E5" i="4" s="1"/>
  <c r="D10" i="1"/>
  <c r="E6" i="4" s="1"/>
  <c r="D11" i="1"/>
  <c r="E7" i="4" s="1"/>
  <c r="D12" i="1"/>
  <c r="E8" i="4" s="1"/>
  <c r="D13" i="1"/>
  <c r="E9" i="4" s="1"/>
  <c r="D14" i="1"/>
  <c r="E10" i="4" s="1"/>
  <c r="D15" i="1"/>
  <c r="E11" i="4" s="1"/>
  <c r="D16" i="1"/>
  <c r="E12" i="4" s="1"/>
  <c r="D17" i="1"/>
  <c r="E13" i="4" s="1"/>
  <c r="D18" i="1"/>
  <c r="E14" i="4" s="1"/>
  <c r="D19" i="1"/>
  <c r="E15" i="4" s="1"/>
  <c r="D20" i="1"/>
  <c r="E16" i="4" s="1"/>
  <c r="D21" i="1"/>
  <c r="E17" i="4" s="1"/>
  <c r="D22" i="1"/>
  <c r="E18" i="4" s="1"/>
  <c r="D23" i="1"/>
  <c r="E19" i="4" s="1"/>
  <c r="D24" i="1"/>
  <c r="E20" i="4" s="1"/>
  <c r="D25" i="1"/>
  <c r="E21" i="4" s="1"/>
  <c r="D26" i="1"/>
  <c r="E22" i="4" s="1"/>
  <c r="D27" i="1"/>
  <c r="E23" i="4" s="1"/>
  <c r="D28" i="1"/>
  <c r="E24" i="4" s="1"/>
  <c r="D29" i="1"/>
  <c r="E25" i="4" s="1"/>
  <c r="D30" i="1"/>
  <c r="E26" i="4" s="1"/>
  <c r="D31" i="1"/>
  <c r="E27" i="4" s="1"/>
  <c r="D32" i="1"/>
  <c r="E28" i="4" s="1"/>
  <c r="D33" i="1"/>
  <c r="E29" i="4" s="1"/>
  <c r="D34" i="1"/>
  <c r="E30" i="4" s="1"/>
  <c r="D35" i="1"/>
  <c r="E31" i="4" s="1"/>
  <c r="D36" i="1"/>
  <c r="E32" i="4" s="1"/>
  <c r="D37" i="1"/>
  <c r="E33" i="4" s="1"/>
  <c r="D38" i="1"/>
  <c r="E34" i="4" s="1"/>
  <c r="D39" i="1"/>
  <c r="E35" i="4" s="1"/>
  <c r="D40" i="1"/>
  <c r="E36" i="4" s="1"/>
  <c r="D41" i="1"/>
  <c r="E37" i="4" s="1"/>
  <c r="D42" i="1"/>
  <c r="E38" i="4" s="1"/>
  <c r="D43" i="1"/>
  <c r="E39" i="4" s="1"/>
  <c r="D44" i="1"/>
  <c r="E40" i="4" s="1"/>
  <c r="D45" i="1"/>
  <c r="E41" i="4" s="1"/>
  <c r="D46" i="1"/>
  <c r="E42" i="4" s="1"/>
  <c r="D47" i="1"/>
  <c r="E43" i="4" s="1"/>
  <c r="Q34" i="1" l="1"/>
  <c r="P34" i="1"/>
  <c r="C30" i="4"/>
  <c r="B30" i="4"/>
  <c r="C34" i="1"/>
  <c r="B34" i="1"/>
  <c r="A34" i="1"/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<sst xmlns="http://schemas.openxmlformats.org/spreadsheetml/2006/main" count="524" uniqueCount="193">
  <si>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</si>
  <si>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</si>
  <si>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</si>
  <si>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</si>
  <si>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</si>
  <si>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</si>
  <si>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</si>
  <si>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</si>
  <si>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</si>
  <si>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</si>
  <si>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</si>
  <si>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</si>
  <si>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</si>
  <si>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</si>
  <si>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</si>
  <si>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</si>
  <si>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</si>
  <si>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</si>
  <si>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</si>
  <si>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</si>
  <si>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</si>
  <si>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</si>
  <si>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</si>
  <si>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</si>
  <si>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</si>
  <si>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</si>
  <si>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</si>
  <si>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</si>
  <si>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</si>
  <si>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</si>
  <si>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</si>
  <si>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</si>
  <si>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</si>
  <si>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</si>
  <si>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</si>
  <si>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</si>
  <si>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</si>
  <si>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</si>
  <si>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</si>
  <si>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</si>
  <si>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</si>
  <si>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</si>
  <si>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</si>
  <si>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</si>
  <si>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</si>
  <si>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</si>
  <si>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</si>
  <si>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</si>
  <si>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</si>
  <si>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</si>
  <si>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</si>
  <si>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</si>
  <si>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</si>
  <si>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</si>
  <si>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</si>
  <si>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</si>
  <si>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</si>
  <si>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</si>
  <si>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</si>
  <si>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</si>
  <si>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</si>
  <si>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</si>
  <si>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</si>
  <si>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</si>
  <si>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</si>
  <si>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</si>
  <si>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</si>
  <si>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</si>
  <si>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</si>
  <si>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</si>
  <si>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</si>
  <si>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</si>
  <si>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</si>
  <si>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</si>
  <si>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</si>
  <si>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C. Teresa del Roció Reveles </t>
  </si>
  <si>
    <t>LIC. Homero Cano Aguilón</t>
  </si>
  <si>
    <t xml:space="preserve"> GUERRERO</t>
  </si>
  <si>
    <t>MANZANO</t>
  </si>
  <si>
    <t>LIC. MARIA CRISIRINA</t>
  </si>
  <si>
    <t>Rodríguez</t>
  </si>
  <si>
    <t xml:space="preserve"> Bárcenas</t>
  </si>
  <si>
    <t>García</t>
  </si>
  <si>
    <t xml:space="preserve">Lic. María del Sagrario </t>
  </si>
  <si>
    <t>Balderas</t>
  </si>
  <si>
    <t>Díaz</t>
  </si>
  <si>
    <t>C. Agustín</t>
  </si>
  <si>
    <t xml:space="preserve"> Reveles </t>
  </si>
  <si>
    <t>Reyna</t>
  </si>
  <si>
    <t>Rivas</t>
  </si>
  <si>
    <t>Duarte</t>
  </si>
  <si>
    <t xml:space="preserve">T.S.U.Jorge Armando </t>
  </si>
  <si>
    <t>Cano</t>
  </si>
  <si>
    <t xml:space="preserve">Rivas </t>
  </si>
  <si>
    <t>C. Martin</t>
  </si>
  <si>
    <t xml:space="preserve"> Medrano</t>
  </si>
  <si>
    <t>Morín</t>
  </si>
  <si>
    <t xml:space="preserve">C. José Ricardo  </t>
  </si>
  <si>
    <t>G</t>
  </si>
  <si>
    <t xml:space="preserve">Víctor  </t>
  </si>
  <si>
    <t xml:space="preserve">Rodríguez </t>
  </si>
  <si>
    <t>Gutiérre</t>
  </si>
  <si>
    <t>Rojas</t>
  </si>
  <si>
    <t>Sánchez</t>
  </si>
  <si>
    <t xml:space="preserve">Ing. Martín Bernardo  </t>
  </si>
  <si>
    <t>Baca</t>
  </si>
  <si>
    <t xml:space="preserve">C.  Julio Cesar  </t>
  </si>
  <si>
    <t>Ramírez</t>
  </si>
  <si>
    <t xml:space="preserve">C . Elías  </t>
  </si>
  <si>
    <t>Camarillo</t>
  </si>
  <si>
    <t>Rangel</t>
  </si>
  <si>
    <t>Villegas</t>
  </si>
  <si>
    <t xml:space="preserve">C. Jaime </t>
  </si>
  <si>
    <t>Romero</t>
  </si>
  <si>
    <t xml:space="preserve">C. Rafael  </t>
  </si>
  <si>
    <t>Cárdenas</t>
  </si>
  <si>
    <t>Calderón</t>
  </si>
  <si>
    <t xml:space="preserve">C. J. Carmen  </t>
  </si>
  <si>
    <t xml:space="preserve">Medina </t>
  </si>
  <si>
    <t>C. Juan</t>
  </si>
  <si>
    <t xml:space="preserve"> Díaz</t>
  </si>
  <si>
    <t xml:space="preserve">C. Juan Antonio </t>
  </si>
  <si>
    <t>Caballero</t>
  </si>
  <si>
    <t>N/A</t>
  </si>
  <si>
    <t>Mendoza</t>
  </si>
  <si>
    <t xml:space="preserve">Lorenzo  </t>
  </si>
  <si>
    <t>Aguilar</t>
  </si>
  <si>
    <t>Bárcenas</t>
  </si>
  <si>
    <t>C.   Ariadna Gisela</t>
  </si>
  <si>
    <t>Juárez</t>
  </si>
  <si>
    <t>Martínez</t>
  </si>
  <si>
    <t xml:space="preserve">Gretel Itzel </t>
  </si>
  <si>
    <t xml:space="preserve"> Leyva</t>
  </si>
  <si>
    <t xml:space="preserve"> Rodríguez</t>
  </si>
  <si>
    <t xml:space="preserve">Armando </t>
  </si>
  <si>
    <t>Velázquez</t>
  </si>
  <si>
    <t xml:space="preserve">Felipe  </t>
  </si>
  <si>
    <t xml:space="preserve">Irma  </t>
  </si>
  <si>
    <t>Suarez</t>
  </si>
  <si>
    <t>Pérez</t>
  </si>
  <si>
    <t xml:space="preserve">Victoria  </t>
  </si>
  <si>
    <t>Pimentel</t>
  </si>
  <si>
    <t xml:space="preserve">Ana María  </t>
  </si>
  <si>
    <t xml:space="preserve"> Hernández </t>
  </si>
  <si>
    <t>González</t>
  </si>
  <si>
    <t xml:space="preserve">Antonio </t>
  </si>
  <si>
    <t xml:space="preserve"> Arellano</t>
  </si>
  <si>
    <t>Juan Pablo</t>
  </si>
  <si>
    <t xml:space="preserve"> Segura</t>
  </si>
  <si>
    <t>Torres</t>
  </si>
  <si>
    <t xml:space="preserve">Wulfrano  </t>
  </si>
  <si>
    <t xml:space="preserve"> Eduardo </t>
  </si>
  <si>
    <t>Peinado</t>
  </si>
  <si>
    <t xml:space="preserve"> Joel  </t>
  </si>
  <si>
    <t>Soto</t>
  </si>
  <si>
    <t xml:space="preserve"> Esteban </t>
  </si>
  <si>
    <t xml:space="preserve">Blanca Karina  </t>
  </si>
  <si>
    <t xml:space="preserve">C. Abelardo </t>
  </si>
  <si>
    <t>Rosas</t>
  </si>
  <si>
    <t xml:space="preserve">C. Pedro   </t>
  </si>
  <si>
    <t>Rocha</t>
  </si>
  <si>
    <t xml:space="preserve">c. Juan Miguel  </t>
  </si>
  <si>
    <t xml:space="preserve"> Padrón</t>
  </si>
  <si>
    <t>Meléndez</t>
  </si>
  <si>
    <t xml:space="preserve">c. J. Jesús  </t>
  </si>
  <si>
    <t xml:space="preserve">Leyva </t>
  </si>
  <si>
    <t>CCMAPAS</t>
  </si>
  <si>
    <t xml:space="preserve">Administración, Finanzas y Recursos Humanos, COMUNICACIÓN SOCIAL y Sistemas Informaticos </t>
  </si>
  <si>
    <t>http://sandiegocmapas.com.mx/</t>
  </si>
  <si>
    <t xml:space="preserve">Franciaco Javier </t>
  </si>
  <si>
    <t xml:space="preserve">Tavera </t>
  </si>
  <si>
    <t>Fuentes</t>
  </si>
  <si>
    <t>Roberto</t>
  </si>
  <si>
    <t xml:space="preserve">Balderas </t>
  </si>
  <si>
    <t>Hernandez</t>
  </si>
  <si>
    <t>Aguillón</t>
  </si>
  <si>
    <t>Administración pública</t>
  </si>
  <si>
    <t>Finanzas</t>
  </si>
  <si>
    <t>Opertividad con personal a su cargo</t>
  </si>
  <si>
    <t>Atención al usuario</t>
  </si>
  <si>
    <t>Estadistica</t>
  </si>
  <si>
    <t>Manejo de recursos materiales</t>
  </si>
  <si>
    <t>Alcantarillado</t>
  </si>
  <si>
    <t>Mantenimiento y calidad dde agua</t>
  </si>
  <si>
    <t>Saneamiento</t>
  </si>
  <si>
    <t>Micromedición</t>
  </si>
  <si>
    <t xml:space="preserve">Almacen </t>
  </si>
  <si>
    <t>Atención a usuario</t>
  </si>
  <si>
    <t>Atención en caja</t>
  </si>
  <si>
    <t>Administrativo</t>
  </si>
  <si>
    <t>Sistemas Informáticos</t>
  </si>
  <si>
    <t>CEMAPAS</t>
  </si>
  <si>
    <t xml:space="preserve">C. Humberto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</si>
</sst>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Director (a)</v>
          </cell>
          <cell r="F8" t="str">
            <v>Directora General de CMAPAS</v>
          </cell>
          <cell r="G8" t="str">
            <v>Consejo Directivo</v>
          </cell>
        </row>
        <row r="9">
          <cell r="E9" t="str">
            <v>Responsable</v>
          </cell>
          <cell r="F9" t="str">
            <v>Responsable de Administración, Finanzas y Recursos Humanos</v>
          </cell>
          <cell r="G9" t="str">
            <v xml:space="preserve">Dirección General </v>
          </cell>
        </row>
        <row r="10">
          <cell r="E10" t="str">
            <v>Responsable</v>
          </cell>
          <cell r="F10" t="str">
            <v>Responsable  Operativo</v>
          </cell>
          <cell r="G10" t="str">
            <v xml:space="preserve">Dirección General </v>
          </cell>
        </row>
        <row r="11">
          <cell r="E11" t="str">
            <v xml:space="preserve">Encargado </v>
          </cell>
          <cell r="F11" t="str">
            <v>Encargado  Facturación y Atención Usuario</v>
          </cell>
          <cell r="G11" t="str">
            <v>Administración, Finanzas y Recursos Humanos</v>
          </cell>
        </row>
        <row r="12">
          <cell r="E12" t="str">
            <v xml:space="preserve">Encargado </v>
          </cell>
          <cell r="F12" t="str">
            <v>Encargado Cartera Vencida Estadística e Indicadores</v>
          </cell>
          <cell r="G12" t="str">
            <v>Administración, Finanzas y Recursos Humanos</v>
          </cell>
        </row>
        <row r="13">
          <cell r="E13" t="str">
            <v xml:space="preserve">Encargado </v>
          </cell>
          <cell r="F13" t="str">
            <v>Encargado de Recursos Materiales y Mantenimiento Electromecánico</v>
          </cell>
          <cell r="G13" t="str">
            <v>Administración, Finanzas y Recursos Humanos</v>
          </cell>
        </row>
        <row r="14">
          <cell r="E14" t="str">
            <v xml:space="preserve">Encargado </v>
          </cell>
          <cell r="F14" t="str">
            <v xml:space="preserve">Encargado  Agua Potable Y Alcantarillado  </v>
          </cell>
          <cell r="G14" t="str">
            <v>Operativo</v>
          </cell>
        </row>
        <row r="15">
          <cell r="E15" t="str">
            <v xml:space="preserve">Encargado </v>
          </cell>
          <cell r="F15" t="str">
            <v>Encargado Mantenimiento Y Calidad de  Agua</v>
          </cell>
          <cell r="G15" t="str">
            <v>Operativo</v>
          </cell>
        </row>
        <row r="16">
          <cell r="E16" t="str">
            <v xml:space="preserve">Encargado </v>
          </cell>
          <cell r="F16" t="str">
            <v>Encargado Saneamiento</v>
          </cell>
          <cell r="G16" t="str">
            <v>Operativo</v>
          </cell>
        </row>
        <row r="17">
          <cell r="E17" t="str">
            <v xml:space="preserve">Encargado </v>
          </cell>
          <cell r="F17" t="str">
            <v>Encargado Micro medición y Padrón de Usuarios</v>
          </cell>
          <cell r="G17" t="str">
            <v>Administración, Finanzas y Recursos Humanos</v>
          </cell>
        </row>
        <row r="18">
          <cell r="E18" t="str">
            <v xml:space="preserve">Encargado </v>
          </cell>
          <cell r="F18" t="str">
            <v xml:space="preserve">Encargado  COMUNICACIÓN SOCIAL </v>
          </cell>
          <cell r="G18" t="str">
            <v>Administración, Finanzas y Recursos Humanos</v>
          </cell>
        </row>
        <row r="19">
          <cell r="E19" t="str">
            <v xml:space="preserve">Encargado </v>
          </cell>
          <cell r="F19" t="str">
            <v>Encargado Sistemas Informáticos Y Cultura DE Agua</v>
          </cell>
          <cell r="G19" t="str">
            <v>Administración, Finanzas y Recursos Humanos</v>
          </cell>
        </row>
        <row r="20">
          <cell r="E20" t="str">
            <v xml:space="preserve">Auxiliar </v>
          </cell>
          <cell r="F20" t="str">
            <v>AUXILIAR de ALMACEN</v>
          </cell>
          <cell r="G20" t="str">
            <v>Administración, Finanzas y Recursos Humanos</v>
          </cell>
        </row>
        <row r="21">
          <cell r="E21" t="str">
            <v>Operador</v>
          </cell>
          <cell r="F21" t="str">
            <v xml:space="preserve">OPERADOR DE POZOS </v>
          </cell>
          <cell r="G21" t="str">
            <v>Operativo</v>
          </cell>
        </row>
        <row r="22">
          <cell r="E22" t="str">
            <v>Operador</v>
          </cell>
          <cell r="F22" t="str">
            <v xml:space="preserve">OPERADOR DE POZOS </v>
          </cell>
          <cell r="G22" t="str">
            <v>Operativo</v>
          </cell>
        </row>
        <row r="23">
          <cell r="E23" t="str">
            <v>Operador</v>
          </cell>
          <cell r="F23" t="str">
            <v xml:space="preserve">OPERADOR DE POZOS </v>
          </cell>
          <cell r="G23" t="str">
            <v>Operativo</v>
          </cell>
        </row>
        <row r="24">
          <cell r="E24" t="str">
            <v>Operador</v>
          </cell>
          <cell r="F24" t="str">
            <v xml:space="preserve">OPERADOR DE POZOS </v>
          </cell>
          <cell r="G24" t="str">
            <v>Operativo</v>
          </cell>
        </row>
        <row r="25">
          <cell r="E25" t="str">
            <v>Operador</v>
          </cell>
          <cell r="F25" t="str">
            <v xml:space="preserve">OPERADOR DE POZOS </v>
          </cell>
          <cell r="G25" t="str">
            <v>Operativo</v>
          </cell>
        </row>
        <row r="26">
          <cell r="E26" t="str">
            <v>DISTRIBUCION DE AGUA</v>
          </cell>
          <cell r="F26" t="str">
            <v>DISTRIBUCION DE AGUA</v>
          </cell>
          <cell r="G26" t="str">
            <v>Operativo</v>
          </cell>
        </row>
        <row r="27">
          <cell r="E27" t="str">
            <v>Ayudante General</v>
          </cell>
          <cell r="F27" t="str">
            <v>Ayudante General de Atención Usuario</v>
          </cell>
          <cell r="G27" t="str">
            <v>Administración, Finanzas y Recursos Humanos</v>
          </cell>
        </row>
        <row r="28">
          <cell r="E28" t="str">
            <v>Ayudante General</v>
          </cell>
          <cell r="F28" t="str">
            <v>Ayudante General de Caja Principal</v>
          </cell>
          <cell r="G28" t="str">
            <v>Administración, Finanzas y Recursos Humanos</v>
          </cell>
        </row>
        <row r="29">
          <cell r="E29" t="str">
            <v>Ayudante General</v>
          </cell>
          <cell r="F29" t="str">
            <v>Ayudante General</v>
          </cell>
          <cell r="G29" t="str">
            <v>Administración, Finanzas y Recursos Humanos</v>
          </cell>
        </row>
        <row r="30">
          <cell r="E30" t="str">
            <v>Ayudante General</v>
          </cell>
          <cell r="F30" t="str">
            <v>Ayudante General</v>
          </cell>
          <cell r="G30" t="str">
            <v>Administración, Finanzas y Recursos Humanos</v>
          </cell>
        </row>
        <row r="31">
          <cell r="E31" t="str">
            <v>Ayudante General</v>
          </cell>
          <cell r="F31" t="str">
            <v>Ayudante General</v>
          </cell>
          <cell r="G31" t="str">
            <v>Administración, Finanzas y Recursos Humanos</v>
          </cell>
        </row>
        <row r="32">
          <cell r="E32" t="str">
            <v>Ayudante General</v>
          </cell>
          <cell r="F32" t="str">
            <v>Ayudante General</v>
          </cell>
          <cell r="G32" t="str">
            <v>Administración, Finanzas y Recursos Humanos</v>
          </cell>
        </row>
        <row r="33">
          <cell r="E33" t="str">
            <v>Ayudante General</v>
          </cell>
          <cell r="F33" t="str">
            <v>Ayudante General</v>
          </cell>
          <cell r="G33" t="str">
            <v>Administración, Finanzas y Recursos Humanos</v>
          </cell>
        </row>
        <row r="34">
          <cell r="E34" t="str">
            <v>Ayudante General</v>
          </cell>
          <cell r="F34" t="str">
            <v>Ayudante General</v>
          </cell>
          <cell r="G34" t="str">
            <v>Administración, Finanzas y Recursos Humanos</v>
          </cell>
        </row>
        <row r="35">
          <cell r="E35" t="str">
            <v>Ayudante General</v>
          </cell>
          <cell r="F35" t="str">
            <v>Ayudante General</v>
          </cell>
          <cell r="G35" t="str">
            <v>Operativo</v>
          </cell>
        </row>
        <row r="36">
          <cell r="E36" t="str">
            <v>Ayudante General</v>
          </cell>
          <cell r="F36" t="str">
            <v>Ayudante General</v>
          </cell>
          <cell r="G36" t="str">
            <v>Operativo</v>
          </cell>
        </row>
        <row r="37">
          <cell r="E37" t="str">
            <v>Ayudante General</v>
          </cell>
          <cell r="F37" t="str">
            <v>Ayudante General</v>
          </cell>
          <cell r="G37" t="str">
            <v>Operativo</v>
          </cell>
        </row>
        <row r="38">
          <cell r="E38" t="str">
            <v>Ayudante General</v>
          </cell>
          <cell r="F38" t="str">
            <v>Ayudante General</v>
          </cell>
          <cell r="G38" t="str">
            <v>Operativo</v>
          </cell>
        </row>
        <row r="39">
          <cell r="E39" t="str">
            <v>Ayudante General</v>
          </cell>
          <cell r="F39" t="str">
            <v>Ayudante General</v>
          </cell>
          <cell r="G39" t="str">
            <v>Operativo</v>
          </cell>
        </row>
        <row r="40">
          <cell r="E40" t="str">
            <v>Ayudante General</v>
          </cell>
          <cell r="F40" t="str">
            <v>Ayudante General</v>
          </cell>
          <cell r="G40" t="str">
            <v>Operativo</v>
          </cell>
        </row>
        <row r="41">
          <cell r="E41" t="str">
            <v>Ayudante General</v>
          </cell>
          <cell r="F41" t="str">
            <v>Ayudante General</v>
          </cell>
          <cell r="G41" t="str">
            <v>Operativo</v>
          </cell>
        </row>
        <row r="42">
          <cell r="E42" t="str">
            <v>Ayudante General</v>
          </cell>
          <cell r="F42" t="str">
            <v>Ayudante General</v>
          </cell>
          <cell r="G42" t="str">
            <v>Operativo</v>
          </cell>
        </row>
        <row r="43">
          <cell r="E43" t="str">
            <v>Ayudante General</v>
          </cell>
          <cell r="F43" t="str">
            <v>Ayudante General</v>
          </cell>
          <cell r="G43" t="str">
            <v>Operativo</v>
          </cell>
        </row>
        <row r="44">
          <cell r="E44" t="str">
            <v>Ayudante General</v>
          </cell>
          <cell r="F44" t="str">
            <v>Ayudante General</v>
          </cell>
          <cell r="G44" t="str">
            <v>Operativo</v>
          </cell>
        </row>
        <row r="45">
          <cell r="E45" t="str">
            <v>Ayudante General</v>
          </cell>
          <cell r="F45" t="str">
            <v>Ayudante General</v>
          </cell>
          <cell r="G45" t="str">
            <v>Operativo</v>
          </cell>
        </row>
        <row r="46">
          <cell r="E46" t="str">
            <v>Ayudante General</v>
          </cell>
          <cell r="F46" t="str">
            <v>Ayudante General</v>
          </cell>
          <cell r="G46" t="str">
            <v>Operativo</v>
          </cell>
        </row>
        <row r="47">
          <cell r="E47" t="str">
            <v>Ayudante General</v>
          </cell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diegocmap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O3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1.42578125" customWidth="1"/>
    <col min="6" max="6" width="41.5703125" customWidth="1"/>
    <col min="7" max="7" width="13.5703125" bestFit="1" customWidth="1"/>
    <col min="8" max="8" width="15.42578125" bestFit="1" customWidth="1"/>
    <col min="9" max="9" width="41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85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t="str">
        <f>'[1]Reporte de Formatos'!E8</f>
        <v>Director (a)</v>
      </c>
      <c r="E8" t="str">
        <f>'[1]Reporte de Formatos'!F8</f>
        <v>Directora General de CMAPAS</v>
      </c>
      <c r="F8" s="4" t="s">
        <v>79</v>
      </c>
      <c r="G8" s="4" t="s">
        <v>77</v>
      </c>
      <c r="H8" s="4" t="s">
        <v>78</v>
      </c>
      <c r="I8" t="str">
        <f>'[1]Reporte de Formatos'!G8</f>
        <v>Consejo Directivo</v>
      </c>
      <c r="J8" t="s">
        <v>57</v>
      </c>
      <c r="K8" t="s">
        <v>123</v>
      </c>
      <c r="L8" s="10">
        <v>1</v>
      </c>
      <c r="M8" s="9" t="s">
        <v>168</v>
      </c>
      <c r="N8" s="8" t="s">
        <v>63</v>
      </c>
      <c r="O8" s="5" t="s">
        <v>167</v>
      </c>
      <c r="P8" s="3">
        <v>43465</v>
      </c>
      <c r="Q8" s="3">
        <v>43464</v>
      </c>
      <c r="R8" t="s">
        <v>123</v>
      </c>
    </row>
    <row r="9" spans="1:18" x14ac:dyDescent="0.25">
      <c r="A9">
        <f t="shared" ref="A9:A47" si="0">$A$8</f>
        <v>2018</v>
      </c>
      <c r="B9" s="3">
        <f t="shared" ref="B9:B47" si="1">$B$8</f>
        <v>43374</v>
      </c>
      <c r="C9" s="3">
        <f t="shared" ref="C9:C47" si="2">$C$8</f>
        <v>43465</v>
      </c>
      <c r="D9" t="str">
        <f>'[1]Reporte de Formatos'!E9</f>
        <v>Responsable</v>
      </c>
      <c r="E9" t="str">
        <f>'[1]Reporte de Formatos'!F9</f>
        <v>Responsable de Administración, Finanzas y Recursos Humanos</v>
      </c>
      <c r="F9" s="4" t="s">
        <v>83</v>
      </c>
      <c r="G9" s="4" t="s">
        <v>81</v>
      </c>
      <c r="H9" s="4" t="s">
        <v>82</v>
      </c>
      <c r="I9" t="str">
        <f>'[1]Reporte de Formatos'!G9</f>
        <v xml:space="preserve">Dirección General </v>
      </c>
      <c r="J9" t="s">
        <v>57</v>
      </c>
      <c r="K9" s="4" t="s">
        <v>123</v>
      </c>
      <c r="L9" s="10">
        <v>3</v>
      </c>
      <c r="M9" s="9" t="s">
        <v>168</v>
      </c>
      <c r="N9" s="8" t="s">
        <v>63</v>
      </c>
      <c r="O9" s="4" t="s">
        <v>167</v>
      </c>
      <c r="P9" s="3">
        <f t="shared" ref="P9:P47" si="3">$P$8</f>
        <v>43465</v>
      </c>
      <c r="Q9" s="3">
        <f t="shared" ref="Q9:Q47" si="4">$Q$8</f>
        <v>43464</v>
      </c>
      <c r="R9" s="4" t="s">
        <v>123</v>
      </c>
    </row>
    <row r="10" spans="1:18" x14ac:dyDescent="0.25">
      <c r="A10">
        <f t="shared" si="0"/>
        <v>2018</v>
      </c>
      <c r="B10" s="3">
        <f t="shared" si="1"/>
        <v>43374</v>
      </c>
      <c r="C10" s="3">
        <f t="shared" si="2"/>
        <v>43465</v>
      </c>
      <c r="D10" t="str">
        <f>'[1]Reporte de Formatos'!E10</f>
        <v>Responsable</v>
      </c>
      <c r="E10" t="str">
        <f>'[1]Reporte de Formatos'!F10</f>
        <v>Responsable  Operativo</v>
      </c>
      <c r="F10" s="4" t="s">
        <v>86</v>
      </c>
      <c r="G10" s="4" t="s">
        <v>84</v>
      </c>
      <c r="H10" s="4" t="s">
        <v>85</v>
      </c>
      <c r="I10" t="str">
        <f>'[1]Reporte de Formatos'!G10</f>
        <v xml:space="preserve">Dirección General </v>
      </c>
      <c r="J10" t="s">
        <v>55</v>
      </c>
      <c r="K10" s="4" t="s">
        <v>123</v>
      </c>
      <c r="L10" s="10">
        <v>4</v>
      </c>
      <c r="M10" s="9" t="s">
        <v>168</v>
      </c>
      <c r="N10" s="8" t="s">
        <v>63</v>
      </c>
      <c r="O10" s="4" t="s">
        <v>167</v>
      </c>
      <c r="P10" s="3">
        <f t="shared" si="3"/>
        <v>43465</v>
      </c>
      <c r="Q10" s="3">
        <f t="shared" si="4"/>
        <v>43464</v>
      </c>
      <c r="R10" s="4" t="s">
        <v>123</v>
      </c>
    </row>
    <row r="11" spans="1:18" x14ac:dyDescent="0.25">
      <c r="A11">
        <f t="shared" si="0"/>
        <v>2018</v>
      </c>
      <c r="B11" s="3">
        <f t="shared" si="1"/>
        <v>43374</v>
      </c>
      <c r="C11" s="3">
        <f t="shared" si="2"/>
        <v>43465</v>
      </c>
      <c r="D11" t="str">
        <f>'[1]Reporte de Formatos'!E11</f>
        <v xml:space="preserve">Encargado </v>
      </c>
      <c r="E11" t="str">
        <f>'[1]Reporte de Formatos'!F11</f>
        <v>Encargado  Facturación y Atención Usuario</v>
      </c>
      <c r="F11" s="4" t="s">
        <v>75</v>
      </c>
      <c r="G11" s="4" t="s">
        <v>87</v>
      </c>
      <c r="H11" s="6" t="s">
        <v>88</v>
      </c>
      <c r="I11" t="str">
        <f>'[1]Reporte de Formatos'!G11</f>
        <v>Administración, Finanzas y Recursos Humanos</v>
      </c>
      <c r="J11" t="s">
        <v>57</v>
      </c>
      <c r="K11" s="4" t="s">
        <v>123</v>
      </c>
      <c r="L11" s="10">
        <v>5</v>
      </c>
      <c r="M11" s="9" t="s">
        <v>168</v>
      </c>
      <c r="N11" s="8" t="s">
        <v>63</v>
      </c>
      <c r="O11" s="4" t="s">
        <v>167</v>
      </c>
      <c r="P11" s="3">
        <f t="shared" si="3"/>
        <v>43465</v>
      </c>
      <c r="Q11" s="3">
        <f t="shared" si="4"/>
        <v>43464</v>
      </c>
      <c r="R11" s="4" t="s">
        <v>123</v>
      </c>
    </row>
    <row r="12" spans="1:18" x14ac:dyDescent="0.25">
      <c r="A12">
        <f t="shared" si="0"/>
        <v>2018</v>
      </c>
      <c r="B12" s="3">
        <f t="shared" si="1"/>
        <v>43374</v>
      </c>
      <c r="C12" s="3">
        <f t="shared" si="2"/>
        <v>43465</v>
      </c>
      <c r="D12" t="str">
        <f>'[1]Reporte de Formatos'!E12</f>
        <v xml:space="preserve">Encargado </v>
      </c>
      <c r="E12" t="str">
        <f>'[1]Reporte de Formatos'!F12</f>
        <v>Encargado Cartera Vencida Estadística e Indicadores</v>
      </c>
      <c r="F12" s="4" t="s">
        <v>91</v>
      </c>
      <c r="G12" s="4" t="s">
        <v>89</v>
      </c>
      <c r="H12" s="4" t="s">
        <v>90</v>
      </c>
      <c r="I12" t="str">
        <f>'[1]Reporte de Formatos'!G12</f>
        <v>Administración, Finanzas y Recursos Humanos</v>
      </c>
      <c r="J12" t="s">
        <v>56</v>
      </c>
      <c r="K12" s="4" t="s">
        <v>123</v>
      </c>
      <c r="L12" s="10">
        <v>6</v>
      </c>
      <c r="M12" s="9" t="s">
        <v>168</v>
      </c>
      <c r="N12" s="8" t="s">
        <v>63</v>
      </c>
      <c r="O12" s="4" t="s">
        <v>167</v>
      </c>
      <c r="P12" s="3">
        <f t="shared" si="3"/>
        <v>43465</v>
      </c>
      <c r="Q12" s="3">
        <f t="shared" si="4"/>
        <v>43464</v>
      </c>
      <c r="R12" s="4" t="s">
        <v>123</v>
      </c>
    </row>
    <row r="13" spans="1:18" x14ac:dyDescent="0.25">
      <c r="A13">
        <f t="shared" si="0"/>
        <v>2018</v>
      </c>
      <c r="B13" s="3">
        <f t="shared" si="1"/>
        <v>43374</v>
      </c>
      <c r="C13" s="3">
        <f t="shared" si="2"/>
        <v>43465</v>
      </c>
      <c r="D13" t="str">
        <f>'[1]Reporte de Formatos'!E13</f>
        <v xml:space="preserve">Encargado </v>
      </c>
      <c r="E13" t="str">
        <f>'[1]Reporte de Formatos'!F13</f>
        <v>Encargado de Recursos Materiales y Mantenimiento Electromecánico</v>
      </c>
      <c r="F13" s="4" t="s">
        <v>76</v>
      </c>
      <c r="G13" s="4" t="s">
        <v>92</v>
      </c>
      <c r="H13" s="4" t="s">
        <v>175</v>
      </c>
      <c r="I13" t="str">
        <f>'[1]Reporte de Formatos'!G13</f>
        <v>Administración, Finanzas y Recursos Humanos</v>
      </c>
      <c r="J13" t="s">
        <v>57</v>
      </c>
      <c r="K13" s="4" t="s">
        <v>123</v>
      </c>
      <c r="L13" s="10">
        <v>7</v>
      </c>
      <c r="M13" s="9" t="s">
        <v>168</v>
      </c>
      <c r="N13" s="8" t="s">
        <v>63</v>
      </c>
      <c r="O13" s="4" t="s">
        <v>167</v>
      </c>
      <c r="P13" s="3">
        <f t="shared" si="3"/>
        <v>43465</v>
      </c>
      <c r="Q13" s="3">
        <f t="shared" si="4"/>
        <v>43464</v>
      </c>
      <c r="R13" s="4" t="s">
        <v>123</v>
      </c>
    </row>
    <row r="14" spans="1:18" x14ac:dyDescent="0.25">
      <c r="A14">
        <f t="shared" si="0"/>
        <v>2018</v>
      </c>
      <c r="B14" s="3">
        <f t="shared" si="1"/>
        <v>43374</v>
      </c>
      <c r="C14" s="3">
        <f t="shared" si="2"/>
        <v>43465</v>
      </c>
      <c r="D14" t="str">
        <f>'[1]Reporte de Formatos'!E14</f>
        <v xml:space="preserve">Encargado </v>
      </c>
      <c r="E14" t="str">
        <f>'[1]Reporte de Formatos'!F14</f>
        <v xml:space="preserve">Encargado  Agua Potable Y Alcantarillado  </v>
      </c>
      <c r="F14" s="4" t="s">
        <v>94</v>
      </c>
      <c r="G14" s="4" t="s">
        <v>93</v>
      </c>
      <c r="H14" s="4" t="s">
        <v>95</v>
      </c>
      <c r="I14" t="str">
        <f>'[1]Reporte de Formatos'!G14</f>
        <v>Operativo</v>
      </c>
      <c r="J14" t="s">
        <v>54</v>
      </c>
      <c r="K14" s="4" t="s">
        <v>123</v>
      </c>
      <c r="L14" s="10">
        <v>8</v>
      </c>
      <c r="M14" s="9" t="s">
        <v>168</v>
      </c>
      <c r="N14" s="8" t="s">
        <v>63</v>
      </c>
      <c r="O14" s="4" t="s">
        <v>167</v>
      </c>
      <c r="P14" s="3">
        <f t="shared" si="3"/>
        <v>43465</v>
      </c>
      <c r="Q14" s="3">
        <f t="shared" si="4"/>
        <v>43464</v>
      </c>
      <c r="R14" s="4" t="s">
        <v>123</v>
      </c>
    </row>
    <row r="15" spans="1:18" x14ac:dyDescent="0.25">
      <c r="A15">
        <f t="shared" si="0"/>
        <v>2018</v>
      </c>
      <c r="B15" s="3">
        <f t="shared" si="1"/>
        <v>43374</v>
      </c>
      <c r="C15" s="3">
        <f t="shared" si="2"/>
        <v>43465</v>
      </c>
      <c r="D15" t="str">
        <f>'[1]Reporte de Formatos'!E15</f>
        <v xml:space="preserve">Encargado </v>
      </c>
      <c r="E15" t="str">
        <f>'[1]Reporte de Formatos'!F15</f>
        <v>Encargado Mantenimiento Y Calidad de  Agua</v>
      </c>
      <c r="F15" s="4" t="s">
        <v>97</v>
      </c>
      <c r="G15" s="4" t="s">
        <v>96</v>
      </c>
      <c r="H15" s="4" t="s">
        <v>98</v>
      </c>
      <c r="I15" t="str">
        <f>'[1]Reporte de Formatos'!G15</f>
        <v>Operativo</v>
      </c>
      <c r="J15" t="s">
        <v>55</v>
      </c>
      <c r="K15" s="4" t="s">
        <v>123</v>
      </c>
      <c r="L15" s="10">
        <v>9</v>
      </c>
      <c r="M15" s="9" t="s">
        <v>168</v>
      </c>
      <c r="N15" s="8" t="s">
        <v>63</v>
      </c>
      <c r="O15" s="4" t="s">
        <v>167</v>
      </c>
      <c r="P15" s="3">
        <f t="shared" si="3"/>
        <v>43465</v>
      </c>
      <c r="Q15" s="3">
        <f t="shared" si="4"/>
        <v>43464</v>
      </c>
      <c r="R15" s="4" t="s">
        <v>123</v>
      </c>
    </row>
    <row r="16" spans="1:18" x14ac:dyDescent="0.25">
      <c r="A16">
        <f t="shared" si="0"/>
        <v>2018</v>
      </c>
      <c r="B16" s="3">
        <f t="shared" si="1"/>
        <v>43374</v>
      </c>
      <c r="C16" s="3">
        <f t="shared" si="2"/>
        <v>43465</v>
      </c>
      <c r="D16" t="str">
        <f>'[1]Reporte de Formatos'!E16</f>
        <v xml:space="preserve">Encargado </v>
      </c>
      <c r="E16" t="str">
        <f>'[1]Reporte de Formatos'!F16</f>
        <v>Encargado Saneamiento</v>
      </c>
      <c r="F16" s="4" t="s">
        <v>99</v>
      </c>
      <c r="G16" s="4" t="s">
        <v>80</v>
      </c>
      <c r="H16" s="4" t="s">
        <v>100</v>
      </c>
      <c r="I16" t="str">
        <f>'[1]Reporte de Formatos'!G16</f>
        <v>Operativo</v>
      </c>
      <c r="J16" t="s">
        <v>54</v>
      </c>
      <c r="K16" s="4" t="s">
        <v>123</v>
      </c>
      <c r="L16" s="10">
        <v>10</v>
      </c>
      <c r="M16" s="9" t="s">
        <v>168</v>
      </c>
      <c r="N16" s="8" t="s">
        <v>63</v>
      </c>
      <c r="O16" s="4" t="s">
        <v>167</v>
      </c>
      <c r="P16" s="3">
        <f t="shared" si="3"/>
        <v>43465</v>
      </c>
      <c r="Q16" s="3">
        <f t="shared" si="4"/>
        <v>43464</v>
      </c>
      <c r="R16" s="4" t="s">
        <v>123</v>
      </c>
    </row>
    <row r="17" spans="1:18" x14ac:dyDescent="0.25">
      <c r="A17">
        <f t="shared" si="0"/>
        <v>2018</v>
      </c>
      <c r="B17" s="3">
        <f t="shared" si="1"/>
        <v>43374</v>
      </c>
      <c r="C17" s="3">
        <f t="shared" si="2"/>
        <v>43465</v>
      </c>
      <c r="D17" t="str">
        <f>'[1]Reporte de Formatos'!E17</f>
        <v xml:space="preserve">Encargado </v>
      </c>
      <c r="E17" t="str">
        <f>'[1]Reporte de Formatos'!F17</f>
        <v>Encargado Micro medición y Padrón de Usuarios</v>
      </c>
      <c r="F17" s="4" t="s">
        <v>192</v>
      </c>
      <c r="G17" s="4" t="s">
        <v>101</v>
      </c>
      <c r="H17" s="4" t="s">
        <v>102</v>
      </c>
      <c r="I17" t="str">
        <f>'[1]Reporte de Formatos'!G17</f>
        <v>Administración, Finanzas y Recursos Humanos</v>
      </c>
      <c r="J17" t="s">
        <v>54</v>
      </c>
      <c r="K17" s="4" t="s">
        <v>123</v>
      </c>
      <c r="L17" s="10">
        <v>11</v>
      </c>
      <c r="M17" s="9" t="s">
        <v>168</v>
      </c>
      <c r="N17" s="8" t="s">
        <v>63</v>
      </c>
      <c r="O17" s="4" t="s">
        <v>167</v>
      </c>
      <c r="P17" s="3">
        <f t="shared" si="3"/>
        <v>43465</v>
      </c>
      <c r="Q17" s="3">
        <f t="shared" si="4"/>
        <v>43464</v>
      </c>
      <c r="R17" s="4" t="s">
        <v>123</v>
      </c>
    </row>
    <row r="18" spans="1:18" x14ac:dyDescent="0.25">
      <c r="A18">
        <f t="shared" si="0"/>
        <v>2018</v>
      </c>
      <c r="B18" s="3">
        <f t="shared" si="1"/>
        <v>43374</v>
      </c>
      <c r="C18" s="3">
        <f t="shared" si="2"/>
        <v>43465</v>
      </c>
      <c r="D18" t="str">
        <f>'[1]Reporte de Formatos'!E18</f>
        <v xml:space="preserve">Encargado </v>
      </c>
      <c r="E18" t="str">
        <f>'[1]Reporte de Formatos'!F18</f>
        <v xml:space="preserve">Encargado  COMUNICACIÓN SOCIAL </v>
      </c>
      <c r="F18" t="s">
        <v>104</v>
      </c>
      <c r="G18" s="4" t="s">
        <v>103</v>
      </c>
      <c r="H18" s="4" t="s">
        <v>105</v>
      </c>
      <c r="I18" t="str">
        <f>'[1]Reporte de Formatos'!G18</f>
        <v>Administración, Finanzas y Recursos Humanos</v>
      </c>
      <c r="J18" t="s">
        <v>57</v>
      </c>
      <c r="K18" s="4" t="s">
        <v>123</v>
      </c>
      <c r="L18" s="10">
        <v>12</v>
      </c>
      <c r="M18" s="9" t="s">
        <v>168</v>
      </c>
      <c r="N18" s="8" t="s">
        <v>63</v>
      </c>
      <c r="O18" s="4" t="s">
        <v>167</v>
      </c>
      <c r="P18" s="3">
        <f t="shared" si="3"/>
        <v>43465</v>
      </c>
      <c r="Q18" s="3">
        <f t="shared" si="4"/>
        <v>43464</v>
      </c>
      <c r="R18" s="4" t="s">
        <v>123</v>
      </c>
    </row>
    <row r="19" spans="1:18" x14ac:dyDescent="0.25">
      <c r="A19">
        <f t="shared" si="0"/>
        <v>2018</v>
      </c>
      <c r="B19" s="3">
        <f t="shared" si="1"/>
        <v>43374</v>
      </c>
      <c r="C19" s="3">
        <f t="shared" si="2"/>
        <v>43465</v>
      </c>
      <c r="D19" t="str">
        <f>'[1]Reporte de Formatos'!E19</f>
        <v xml:space="preserve">Encargado </v>
      </c>
      <c r="E19" t="str">
        <f>'[1]Reporte de Formatos'!F19</f>
        <v>Encargado Sistemas Informáticos Y Cultura DE Agua</v>
      </c>
      <c r="F19" s="4" t="s">
        <v>106</v>
      </c>
      <c r="G19" s="4" t="s">
        <v>80</v>
      </c>
      <c r="H19" s="4" t="s">
        <v>82</v>
      </c>
      <c r="I19" t="str">
        <f>'[1]Reporte de Formatos'!G19</f>
        <v>Administración, Finanzas y Recursos Humanos</v>
      </c>
      <c r="J19" t="s">
        <v>56</v>
      </c>
      <c r="K19" s="4" t="s">
        <v>123</v>
      </c>
      <c r="L19" s="10">
        <v>13</v>
      </c>
      <c r="M19" s="9" t="s">
        <v>168</v>
      </c>
      <c r="N19" s="8" t="s">
        <v>63</v>
      </c>
      <c r="O19" s="4" t="s">
        <v>167</v>
      </c>
      <c r="P19" s="3">
        <f t="shared" si="3"/>
        <v>43465</v>
      </c>
      <c r="Q19" s="3">
        <f t="shared" si="4"/>
        <v>43464</v>
      </c>
      <c r="R19" s="4" t="s">
        <v>123</v>
      </c>
    </row>
    <row r="20" spans="1:18" x14ac:dyDescent="0.25">
      <c r="A20">
        <f t="shared" si="0"/>
        <v>2018</v>
      </c>
      <c r="B20" s="3">
        <f t="shared" si="1"/>
        <v>43374</v>
      </c>
      <c r="C20" s="3">
        <f t="shared" si="2"/>
        <v>43465</v>
      </c>
      <c r="D20" t="str">
        <f>'[1]Reporte de Formatos'!E20</f>
        <v xml:space="preserve">Auxiliar </v>
      </c>
      <c r="E20" t="str">
        <f>'[1]Reporte de Formatos'!F20</f>
        <v>AUXILIAR de ALMACEN</v>
      </c>
      <c r="F20" s="4" t="s">
        <v>108</v>
      </c>
      <c r="G20" s="4" t="s">
        <v>107</v>
      </c>
      <c r="H20" s="4" t="s">
        <v>109</v>
      </c>
      <c r="I20" t="str">
        <f>'[1]Reporte de Formatos'!G20</f>
        <v>Administración, Finanzas y Recursos Humanos</v>
      </c>
      <c r="J20" t="s">
        <v>54</v>
      </c>
      <c r="K20" s="4" t="s">
        <v>123</v>
      </c>
      <c r="L20" s="10">
        <v>14</v>
      </c>
      <c r="M20" s="9" t="s">
        <v>168</v>
      </c>
      <c r="N20" s="8" t="s">
        <v>63</v>
      </c>
      <c r="O20" s="4" t="s">
        <v>167</v>
      </c>
      <c r="P20" s="3">
        <f t="shared" si="3"/>
        <v>43465</v>
      </c>
      <c r="Q20" s="3">
        <f t="shared" si="4"/>
        <v>43464</v>
      </c>
      <c r="R20" s="4" t="s">
        <v>123</v>
      </c>
    </row>
    <row r="21" spans="1:18" x14ac:dyDescent="0.25">
      <c r="A21">
        <f t="shared" si="0"/>
        <v>2018</v>
      </c>
      <c r="B21" s="3">
        <f t="shared" si="1"/>
        <v>43374</v>
      </c>
      <c r="C21" s="3">
        <f t="shared" si="2"/>
        <v>43465</v>
      </c>
      <c r="D21" t="str">
        <f>'[1]Reporte de Formatos'!E21</f>
        <v>Operador</v>
      </c>
      <c r="E21" t="str">
        <f>'[1]Reporte de Formatos'!F21</f>
        <v xml:space="preserve">OPERADOR DE POZOS </v>
      </c>
      <c r="F21" s="4" t="s">
        <v>112</v>
      </c>
      <c r="G21" s="4" t="s">
        <v>111</v>
      </c>
      <c r="H21" s="4" t="s">
        <v>110</v>
      </c>
      <c r="I21" t="str">
        <f>'[1]Reporte de Formatos'!G21</f>
        <v>Operativo</v>
      </c>
      <c r="J21" t="s">
        <v>54</v>
      </c>
      <c r="K21" s="4" t="s">
        <v>123</v>
      </c>
      <c r="L21" s="10">
        <v>15</v>
      </c>
      <c r="M21" s="9" t="s">
        <v>168</v>
      </c>
      <c r="N21" s="8" t="s">
        <v>63</v>
      </c>
      <c r="O21" s="4" t="s">
        <v>167</v>
      </c>
      <c r="P21" s="3">
        <f t="shared" si="3"/>
        <v>43465</v>
      </c>
      <c r="Q21" s="3">
        <f t="shared" si="4"/>
        <v>43464</v>
      </c>
      <c r="R21" s="4" t="s">
        <v>123</v>
      </c>
    </row>
    <row r="22" spans="1:18" x14ac:dyDescent="0.25">
      <c r="A22">
        <f t="shared" si="0"/>
        <v>2018</v>
      </c>
      <c r="B22" s="3">
        <f t="shared" si="1"/>
        <v>43374</v>
      </c>
      <c r="C22" s="3">
        <f t="shared" si="2"/>
        <v>43465</v>
      </c>
      <c r="D22" t="str">
        <f>'[1]Reporte de Formatos'!E22</f>
        <v>Operador</v>
      </c>
      <c r="E22" t="str">
        <f>'[1]Reporte de Formatos'!F22</f>
        <v xml:space="preserve">OPERADOR DE POZOS </v>
      </c>
      <c r="F22" s="4" t="s">
        <v>114</v>
      </c>
      <c r="G22" s="4" t="s">
        <v>113</v>
      </c>
      <c r="H22" s="4" t="s">
        <v>115</v>
      </c>
      <c r="I22" t="str">
        <f>'[1]Reporte de Formatos'!G22</f>
        <v>Operativo</v>
      </c>
      <c r="J22" t="s">
        <v>54</v>
      </c>
      <c r="K22" s="4" t="s">
        <v>123</v>
      </c>
      <c r="L22" s="10">
        <v>16</v>
      </c>
      <c r="M22" s="9" t="s">
        <v>168</v>
      </c>
      <c r="N22" s="8" t="s">
        <v>63</v>
      </c>
      <c r="O22" s="4" t="s">
        <v>167</v>
      </c>
      <c r="P22" s="3">
        <f t="shared" si="3"/>
        <v>43465</v>
      </c>
      <c r="Q22" s="3">
        <f t="shared" si="4"/>
        <v>43464</v>
      </c>
      <c r="R22" s="4" t="s">
        <v>123</v>
      </c>
    </row>
    <row r="23" spans="1:18" x14ac:dyDescent="0.25">
      <c r="A23">
        <f t="shared" si="0"/>
        <v>2018</v>
      </c>
      <c r="B23" s="3">
        <f t="shared" si="1"/>
        <v>43374</v>
      </c>
      <c r="C23" s="3">
        <f t="shared" si="2"/>
        <v>43465</v>
      </c>
      <c r="D23" t="str">
        <f>'[1]Reporte de Formatos'!E23</f>
        <v>Operador</v>
      </c>
      <c r="E23" t="str">
        <f>'[1]Reporte de Formatos'!F23</f>
        <v xml:space="preserve">OPERADOR DE POZOS </v>
      </c>
      <c r="F23" s="4" t="s">
        <v>117</v>
      </c>
      <c r="G23" s="4" t="s">
        <v>116</v>
      </c>
      <c r="H23" s="4" t="s">
        <v>89</v>
      </c>
      <c r="I23" t="str">
        <f>'[1]Reporte de Formatos'!G23</f>
        <v>Operativo</v>
      </c>
      <c r="J23" t="s">
        <v>54</v>
      </c>
      <c r="K23" s="4" t="s">
        <v>123</v>
      </c>
      <c r="L23" s="10">
        <v>17</v>
      </c>
      <c r="M23" s="9" t="s">
        <v>168</v>
      </c>
      <c r="N23" s="8" t="s">
        <v>63</v>
      </c>
      <c r="O23" s="4" t="s">
        <v>167</v>
      </c>
      <c r="P23" s="3">
        <f t="shared" si="3"/>
        <v>43465</v>
      </c>
      <c r="Q23" s="3">
        <f t="shared" si="4"/>
        <v>43464</v>
      </c>
      <c r="R23" s="4" t="s">
        <v>123</v>
      </c>
    </row>
    <row r="24" spans="1:18" x14ac:dyDescent="0.25">
      <c r="A24">
        <f t="shared" si="0"/>
        <v>2018</v>
      </c>
      <c r="B24" s="3">
        <f t="shared" si="1"/>
        <v>43374</v>
      </c>
      <c r="C24" s="3">
        <f t="shared" si="2"/>
        <v>43465</v>
      </c>
      <c r="D24" t="str">
        <f>'[1]Reporte de Formatos'!E24</f>
        <v>Operador</v>
      </c>
      <c r="E24" t="str">
        <f>'[1]Reporte de Formatos'!F24</f>
        <v xml:space="preserve">OPERADOR DE POZOS </v>
      </c>
      <c r="F24" s="4" t="s">
        <v>119</v>
      </c>
      <c r="G24" s="4" t="s">
        <v>118</v>
      </c>
      <c r="H24" s="4" t="s">
        <v>120</v>
      </c>
      <c r="I24" t="str">
        <f>'[1]Reporte de Formatos'!G24</f>
        <v>Operativo</v>
      </c>
      <c r="J24" t="s">
        <v>54</v>
      </c>
      <c r="K24" s="4" t="s">
        <v>123</v>
      </c>
      <c r="L24" s="10">
        <v>18</v>
      </c>
      <c r="M24" s="9" t="s">
        <v>168</v>
      </c>
      <c r="N24" s="8" t="s">
        <v>63</v>
      </c>
      <c r="O24" s="4" t="s">
        <v>167</v>
      </c>
      <c r="P24" s="3">
        <f t="shared" si="3"/>
        <v>43465</v>
      </c>
      <c r="Q24" s="3">
        <f t="shared" si="4"/>
        <v>43464</v>
      </c>
      <c r="R24" s="4" t="s">
        <v>123</v>
      </c>
    </row>
    <row r="25" spans="1:18" x14ac:dyDescent="0.25">
      <c r="A25">
        <f t="shared" si="0"/>
        <v>2018</v>
      </c>
      <c r="B25" s="3">
        <f t="shared" si="1"/>
        <v>43374</v>
      </c>
      <c r="C25" s="3">
        <f t="shared" si="2"/>
        <v>43465</v>
      </c>
      <c r="D25" t="str">
        <f>'[1]Reporte de Formatos'!E25</f>
        <v>Operador</v>
      </c>
      <c r="E25" t="str">
        <f>'[1]Reporte de Formatos'!F25</f>
        <v xml:space="preserve">OPERADOR DE POZOS </v>
      </c>
      <c r="F25" s="4" t="s">
        <v>121</v>
      </c>
      <c r="G25" s="4" t="s">
        <v>122</v>
      </c>
      <c r="H25" t="s">
        <v>123</v>
      </c>
      <c r="I25" t="str">
        <f>'[1]Reporte de Formatos'!G25</f>
        <v>Operativo</v>
      </c>
      <c r="J25" t="s">
        <v>54</v>
      </c>
      <c r="K25" s="4" t="s">
        <v>123</v>
      </c>
      <c r="L25" s="10">
        <v>19</v>
      </c>
      <c r="M25" s="9" t="s">
        <v>168</v>
      </c>
      <c r="N25" s="8" t="s">
        <v>63</v>
      </c>
      <c r="O25" s="4" t="s">
        <v>167</v>
      </c>
      <c r="P25" s="3">
        <f t="shared" si="3"/>
        <v>43465</v>
      </c>
      <c r="Q25" s="3">
        <f t="shared" si="4"/>
        <v>43464</v>
      </c>
      <c r="R25" s="4" t="s">
        <v>123</v>
      </c>
    </row>
    <row r="26" spans="1:18" x14ac:dyDescent="0.25">
      <c r="A26">
        <f t="shared" si="0"/>
        <v>2018</v>
      </c>
      <c r="B26" s="3">
        <f t="shared" si="1"/>
        <v>43374</v>
      </c>
      <c r="C26" s="3">
        <f t="shared" si="2"/>
        <v>43465</v>
      </c>
      <c r="D26" t="str">
        <f>'[1]Reporte de Formatos'!E26</f>
        <v>DISTRIBUCION DE AGUA</v>
      </c>
      <c r="E26" t="str">
        <f>'[1]Reporte de Formatos'!F26</f>
        <v>DISTRIBUCION DE AGUA</v>
      </c>
      <c r="F26" s="4" t="s">
        <v>125</v>
      </c>
      <c r="G26" s="4" t="s">
        <v>124</v>
      </c>
      <c r="H26" s="4" t="s">
        <v>126</v>
      </c>
      <c r="I26" t="str">
        <f>'[1]Reporte de Formatos'!G26</f>
        <v>Operativo</v>
      </c>
      <c r="J26" t="s">
        <v>54</v>
      </c>
      <c r="K26" s="4" t="s">
        <v>123</v>
      </c>
      <c r="L26" s="10">
        <v>20</v>
      </c>
      <c r="M26" s="9" t="s">
        <v>168</v>
      </c>
      <c r="N26" s="8" t="s">
        <v>63</v>
      </c>
      <c r="O26" s="4" t="s">
        <v>167</v>
      </c>
      <c r="P26" s="3">
        <f t="shared" si="3"/>
        <v>43465</v>
      </c>
      <c r="Q26" s="3">
        <f t="shared" si="4"/>
        <v>43464</v>
      </c>
      <c r="R26" s="4" t="s">
        <v>123</v>
      </c>
    </row>
    <row r="27" spans="1:18" x14ac:dyDescent="0.25">
      <c r="A27">
        <f t="shared" si="0"/>
        <v>2018</v>
      </c>
      <c r="B27" s="3">
        <f t="shared" si="1"/>
        <v>43374</v>
      </c>
      <c r="C27" s="3">
        <f t="shared" si="2"/>
        <v>43465</v>
      </c>
      <c r="D27" t="str">
        <f>'[1]Reporte de Formatos'!E27</f>
        <v>Ayudante General</v>
      </c>
      <c r="E27" t="str">
        <f>'[1]Reporte de Formatos'!F27</f>
        <v>Ayudante General de Atención Usuario</v>
      </c>
      <c r="F27" s="4" t="s">
        <v>128</v>
      </c>
      <c r="G27" s="4" t="s">
        <v>127</v>
      </c>
      <c r="H27" s="4" t="s">
        <v>129</v>
      </c>
      <c r="I27" t="str">
        <f>'[1]Reporte de Formatos'!G27</f>
        <v>Administración, Finanzas y Recursos Humanos</v>
      </c>
      <c r="J27" t="s">
        <v>55</v>
      </c>
      <c r="K27" s="4" t="s">
        <v>123</v>
      </c>
      <c r="L27" s="10">
        <v>21</v>
      </c>
      <c r="M27" s="9" t="s">
        <v>168</v>
      </c>
      <c r="N27" s="8" t="s">
        <v>63</v>
      </c>
      <c r="O27" s="4" t="s">
        <v>167</v>
      </c>
      <c r="P27" s="3">
        <f t="shared" si="3"/>
        <v>43465</v>
      </c>
      <c r="Q27" s="3">
        <f t="shared" si="4"/>
        <v>43464</v>
      </c>
      <c r="R27" s="4" t="s">
        <v>123</v>
      </c>
    </row>
    <row r="28" spans="1:18" x14ac:dyDescent="0.25">
      <c r="A28">
        <f t="shared" si="0"/>
        <v>2018</v>
      </c>
      <c r="B28" s="3">
        <f t="shared" si="1"/>
        <v>43374</v>
      </c>
      <c r="C28" s="3">
        <f t="shared" si="2"/>
        <v>43465</v>
      </c>
      <c r="D28" t="str">
        <f>'[1]Reporte de Formatos'!E28</f>
        <v>Ayudante General</v>
      </c>
      <c r="E28" t="str">
        <f>'[1]Reporte de Formatos'!F28</f>
        <v>Ayudante General de Caja Principal</v>
      </c>
      <c r="F28" s="4" t="s">
        <v>131</v>
      </c>
      <c r="G28" s="4" t="s">
        <v>130</v>
      </c>
      <c r="H28" s="4" t="s">
        <v>132</v>
      </c>
      <c r="I28" t="str">
        <f>'[1]Reporte de Formatos'!G28</f>
        <v>Administración, Finanzas y Recursos Humanos</v>
      </c>
      <c r="J28" t="s">
        <v>55</v>
      </c>
      <c r="K28" s="4" t="s">
        <v>123</v>
      </c>
      <c r="L28" s="10">
        <v>22</v>
      </c>
      <c r="M28" s="9" t="s">
        <v>168</v>
      </c>
      <c r="N28" s="8" t="s">
        <v>63</v>
      </c>
      <c r="O28" s="4" t="s">
        <v>167</v>
      </c>
      <c r="P28" s="3">
        <f t="shared" si="3"/>
        <v>43465</v>
      </c>
      <c r="Q28" s="3">
        <f t="shared" si="4"/>
        <v>43464</v>
      </c>
      <c r="R28" s="4" t="s">
        <v>123</v>
      </c>
    </row>
    <row r="29" spans="1:18" x14ac:dyDescent="0.25">
      <c r="A29">
        <f t="shared" si="0"/>
        <v>2018</v>
      </c>
      <c r="B29" s="3">
        <f t="shared" si="1"/>
        <v>43374</v>
      </c>
      <c r="C29" s="3">
        <f t="shared" si="2"/>
        <v>43465</v>
      </c>
      <c r="D29" t="str">
        <f>'[1]Reporte de Formatos'!E29</f>
        <v>Ayudante General</v>
      </c>
      <c r="E29" t="str">
        <f>'[1]Reporte de Formatos'!F29</f>
        <v>Ayudante General</v>
      </c>
      <c r="F29" s="4" t="s">
        <v>134</v>
      </c>
      <c r="G29" s="4" t="s">
        <v>133</v>
      </c>
      <c r="H29" s="4" t="s">
        <v>135</v>
      </c>
      <c r="I29" t="str">
        <f>'[1]Reporte de Formatos'!G29</f>
        <v>Administración, Finanzas y Recursos Humanos</v>
      </c>
      <c r="J29" t="s">
        <v>55</v>
      </c>
      <c r="K29" s="4" t="s">
        <v>123</v>
      </c>
      <c r="L29" s="10">
        <v>23</v>
      </c>
      <c r="M29" s="9" t="s">
        <v>168</v>
      </c>
      <c r="N29" s="8" t="s">
        <v>63</v>
      </c>
      <c r="O29" s="4" t="s">
        <v>167</v>
      </c>
      <c r="P29" s="3">
        <f t="shared" si="3"/>
        <v>43465</v>
      </c>
      <c r="Q29" s="3">
        <f t="shared" si="4"/>
        <v>43464</v>
      </c>
      <c r="R29" s="4" t="s">
        <v>123</v>
      </c>
    </row>
    <row r="30" spans="1:18" x14ac:dyDescent="0.25">
      <c r="A30">
        <f t="shared" si="0"/>
        <v>2018</v>
      </c>
      <c r="B30" s="3">
        <f t="shared" si="1"/>
        <v>43374</v>
      </c>
      <c r="C30" s="3">
        <f t="shared" si="2"/>
        <v>43465</v>
      </c>
      <c r="D30" t="str">
        <f>'[1]Reporte de Formatos'!E30</f>
        <v>Ayudante General</v>
      </c>
      <c r="E30" t="str">
        <f>'[1]Reporte de Formatos'!F30</f>
        <v>Ayudante General</v>
      </c>
      <c r="F30" s="4" t="s">
        <v>136</v>
      </c>
      <c r="G30" s="4" t="s">
        <v>130</v>
      </c>
      <c r="H30" s="4" t="s">
        <v>127</v>
      </c>
      <c r="I30" t="str">
        <f>'[1]Reporte de Formatos'!G30</f>
        <v>Administración, Finanzas y Recursos Humanos</v>
      </c>
      <c r="J30" t="s">
        <v>54</v>
      </c>
      <c r="K30" s="4" t="s">
        <v>123</v>
      </c>
      <c r="L30" s="10">
        <v>24</v>
      </c>
      <c r="M30" s="9" t="s">
        <v>168</v>
      </c>
      <c r="N30" s="8" t="s">
        <v>63</v>
      </c>
      <c r="O30" s="4" t="s">
        <v>167</v>
      </c>
      <c r="P30" s="3">
        <f t="shared" si="3"/>
        <v>43465</v>
      </c>
      <c r="Q30" s="3">
        <f t="shared" si="4"/>
        <v>43464</v>
      </c>
      <c r="R30" s="4" t="s">
        <v>123</v>
      </c>
    </row>
    <row r="31" spans="1:18" x14ac:dyDescent="0.25">
      <c r="A31">
        <f t="shared" si="0"/>
        <v>2018</v>
      </c>
      <c r="B31" s="3">
        <f t="shared" si="1"/>
        <v>43374</v>
      </c>
      <c r="C31" s="3">
        <f t="shared" si="2"/>
        <v>43465</v>
      </c>
      <c r="D31" t="str">
        <f>'[1]Reporte de Formatos'!E31</f>
        <v>Ayudante General</v>
      </c>
      <c r="E31" t="str">
        <f>'[1]Reporte de Formatos'!F31</f>
        <v>Ayudante General</v>
      </c>
      <c r="F31" s="4" t="s">
        <v>137</v>
      </c>
      <c r="G31" s="4" t="s">
        <v>107</v>
      </c>
      <c r="H31" s="4" t="s">
        <v>138</v>
      </c>
      <c r="I31" t="str">
        <f>'[1]Reporte de Formatos'!G31</f>
        <v>Administración, Finanzas y Recursos Humanos</v>
      </c>
      <c r="J31" t="s">
        <v>54</v>
      </c>
      <c r="K31" s="4" t="s">
        <v>123</v>
      </c>
      <c r="L31" s="10">
        <v>25</v>
      </c>
      <c r="M31" s="9" t="s">
        <v>168</v>
      </c>
      <c r="N31" s="8" t="s">
        <v>63</v>
      </c>
      <c r="O31" s="4" t="s">
        <v>167</v>
      </c>
      <c r="P31" s="3">
        <f t="shared" si="3"/>
        <v>43465</v>
      </c>
      <c r="Q31" s="3">
        <f t="shared" si="4"/>
        <v>43464</v>
      </c>
      <c r="R31" s="4" t="s">
        <v>123</v>
      </c>
    </row>
    <row r="32" spans="1:18" x14ac:dyDescent="0.25">
      <c r="A32">
        <f t="shared" si="0"/>
        <v>2018</v>
      </c>
      <c r="B32" s="3">
        <f t="shared" si="1"/>
        <v>43374</v>
      </c>
      <c r="C32" s="3">
        <f t="shared" si="2"/>
        <v>43465</v>
      </c>
      <c r="D32" t="str">
        <f>'[1]Reporte de Formatos'!E32</f>
        <v>Ayudante General</v>
      </c>
      <c r="E32" t="str">
        <f>'[1]Reporte de Formatos'!F32</f>
        <v>Ayudante General</v>
      </c>
      <c r="F32" s="4" t="s">
        <v>140</v>
      </c>
      <c r="G32" s="4" t="s">
        <v>139</v>
      </c>
      <c r="H32" s="4" t="s">
        <v>141</v>
      </c>
      <c r="I32" t="str">
        <f>'[1]Reporte de Formatos'!G32</f>
        <v>Administración, Finanzas y Recursos Humanos</v>
      </c>
      <c r="J32" t="s">
        <v>57</v>
      </c>
      <c r="K32" s="4" t="s">
        <v>123</v>
      </c>
      <c r="L32" s="10">
        <v>26</v>
      </c>
      <c r="M32" s="9" t="s">
        <v>168</v>
      </c>
      <c r="N32" s="8" t="s">
        <v>63</v>
      </c>
      <c r="O32" s="4" t="s">
        <v>167</v>
      </c>
      <c r="P32" s="3">
        <f t="shared" si="3"/>
        <v>43465</v>
      </c>
      <c r="Q32" s="3">
        <f t="shared" si="4"/>
        <v>43464</v>
      </c>
      <c r="R32" s="4" t="s">
        <v>123</v>
      </c>
    </row>
    <row r="33" spans="1:18" x14ac:dyDescent="0.25">
      <c r="A33">
        <f t="shared" si="0"/>
        <v>2018</v>
      </c>
      <c r="B33" s="3">
        <f t="shared" si="1"/>
        <v>43374</v>
      </c>
      <c r="C33" s="3">
        <f t="shared" si="2"/>
        <v>43465</v>
      </c>
      <c r="D33" t="str">
        <f>'[1]Reporte de Formatos'!E33</f>
        <v>Ayudante General</v>
      </c>
      <c r="E33" t="str">
        <f>'[1]Reporte de Formatos'!F33</f>
        <v>Ayudante General</v>
      </c>
      <c r="F33" s="4" t="s">
        <v>142</v>
      </c>
      <c r="G33" s="4" t="s">
        <v>80</v>
      </c>
      <c r="H33" s="4" t="s">
        <v>82</v>
      </c>
      <c r="I33" t="str">
        <f>'[1]Reporte de Formatos'!G33</f>
        <v>Administración, Finanzas y Recursos Humanos</v>
      </c>
      <c r="J33" t="s">
        <v>56</v>
      </c>
      <c r="K33" s="4" t="s">
        <v>123</v>
      </c>
      <c r="L33" s="10">
        <v>27</v>
      </c>
      <c r="M33" s="9" t="s">
        <v>168</v>
      </c>
      <c r="N33" s="8" t="s">
        <v>63</v>
      </c>
      <c r="O33" s="4" t="s">
        <v>167</v>
      </c>
      <c r="P33" s="3">
        <f t="shared" si="3"/>
        <v>43465</v>
      </c>
      <c r="Q33" s="3">
        <f t="shared" si="4"/>
        <v>43464</v>
      </c>
      <c r="R33" s="4" t="s">
        <v>123</v>
      </c>
    </row>
    <row r="34" spans="1:18" s="10" customFormat="1" x14ac:dyDescent="0.25">
      <c r="A34" s="10">
        <f t="shared" si="0"/>
        <v>2018</v>
      </c>
      <c r="B34" s="3">
        <f t="shared" si="1"/>
        <v>43374</v>
      </c>
      <c r="C34" s="3">
        <f t="shared" si="2"/>
        <v>43465</v>
      </c>
      <c r="D34" s="10" t="str">
        <f>'[1]Reporte de Formatos'!E34</f>
        <v>Ayudante General</v>
      </c>
      <c r="E34" s="10" t="str">
        <f>'[1]Reporte de Formatos'!F34</f>
        <v>Ayudante General</v>
      </c>
      <c r="F34" s="10" t="s">
        <v>169</v>
      </c>
      <c r="G34" s="10" t="s">
        <v>170</v>
      </c>
      <c r="H34" s="10" t="s">
        <v>171</v>
      </c>
      <c r="I34" s="10" t="str">
        <f>'[1]Reporte de Formatos'!G34</f>
        <v>Administración, Finanzas y Recursos Humanos</v>
      </c>
      <c r="J34" s="10" t="s">
        <v>54</v>
      </c>
      <c r="K34" s="10" t="s">
        <v>123</v>
      </c>
      <c r="L34" s="10">
        <v>28</v>
      </c>
      <c r="M34" s="9" t="s">
        <v>168</v>
      </c>
      <c r="N34" s="8" t="s">
        <v>63</v>
      </c>
      <c r="O34" s="10" t="s">
        <v>167</v>
      </c>
      <c r="P34" s="3">
        <f t="shared" si="3"/>
        <v>43465</v>
      </c>
      <c r="Q34" s="3">
        <f t="shared" si="4"/>
        <v>43464</v>
      </c>
      <c r="R34" s="10" t="s">
        <v>123</v>
      </c>
    </row>
    <row r="35" spans="1:18" x14ac:dyDescent="0.25">
      <c r="A35">
        <f t="shared" si="0"/>
        <v>2018</v>
      </c>
      <c r="B35" s="3">
        <f t="shared" si="1"/>
        <v>43374</v>
      </c>
      <c r="C35" s="3">
        <f t="shared" si="2"/>
        <v>43465</v>
      </c>
      <c r="D35" t="str">
        <f>'[1]Reporte de Formatos'!E35</f>
        <v>Ayudante General</v>
      </c>
      <c r="E35" t="str">
        <f>'[1]Reporte de Formatos'!F35</f>
        <v>Ayudante General</v>
      </c>
      <c r="F35" s="4" t="s">
        <v>119</v>
      </c>
      <c r="G35" s="4" t="s">
        <v>143</v>
      </c>
      <c r="H35" t="s">
        <v>123</v>
      </c>
      <c r="I35" t="str">
        <f>'[1]Reporte de Formatos'!G35</f>
        <v>Operativo</v>
      </c>
      <c r="J35" t="s">
        <v>54</v>
      </c>
      <c r="K35" s="4" t="s">
        <v>123</v>
      </c>
      <c r="L35" s="10">
        <v>29</v>
      </c>
      <c r="M35" s="9" t="s">
        <v>168</v>
      </c>
      <c r="N35" s="8" t="s">
        <v>63</v>
      </c>
      <c r="O35" s="4" t="s">
        <v>167</v>
      </c>
      <c r="P35" s="3">
        <f t="shared" si="3"/>
        <v>43465</v>
      </c>
      <c r="Q35" s="3">
        <f t="shared" si="4"/>
        <v>43464</v>
      </c>
      <c r="R35" s="4" t="s">
        <v>123</v>
      </c>
    </row>
    <row r="36" spans="1:18" x14ac:dyDescent="0.25">
      <c r="A36">
        <f t="shared" si="0"/>
        <v>2018</v>
      </c>
      <c r="B36" s="3">
        <f t="shared" si="1"/>
        <v>43374</v>
      </c>
      <c r="C36" s="3">
        <f t="shared" si="2"/>
        <v>43465</v>
      </c>
      <c r="D36" t="str">
        <f>'[1]Reporte de Formatos'!E36</f>
        <v>Ayudante General</v>
      </c>
      <c r="E36" t="str">
        <f>'[1]Reporte de Formatos'!F36</f>
        <v>Ayudante General</v>
      </c>
      <c r="F36" s="7" t="s">
        <v>145</v>
      </c>
      <c r="G36" s="4" t="s">
        <v>144</v>
      </c>
      <c r="H36" s="4" t="s">
        <v>146</v>
      </c>
      <c r="I36" t="str">
        <f>'[1]Reporte de Formatos'!G36</f>
        <v>Operativo</v>
      </c>
      <c r="J36" t="s">
        <v>54</v>
      </c>
      <c r="K36" s="4" t="s">
        <v>123</v>
      </c>
      <c r="L36" s="10">
        <v>30</v>
      </c>
      <c r="M36" s="9" t="s">
        <v>168</v>
      </c>
      <c r="N36" s="8" t="s">
        <v>63</v>
      </c>
      <c r="O36" s="4" t="s">
        <v>167</v>
      </c>
      <c r="P36" s="3">
        <f t="shared" si="3"/>
        <v>43465</v>
      </c>
      <c r="Q36" s="3">
        <f t="shared" si="4"/>
        <v>43464</v>
      </c>
      <c r="R36" s="4" t="s">
        <v>123</v>
      </c>
    </row>
    <row r="37" spans="1:18" x14ac:dyDescent="0.25">
      <c r="A37">
        <f t="shared" si="0"/>
        <v>2018</v>
      </c>
      <c r="B37" s="3">
        <f t="shared" si="1"/>
        <v>43374</v>
      </c>
      <c r="C37" s="3">
        <f t="shared" si="2"/>
        <v>43465</v>
      </c>
      <c r="D37" t="str">
        <f>'[1]Reporte de Formatos'!E37</f>
        <v>Ayudante General</v>
      </c>
      <c r="E37" t="str">
        <f>'[1]Reporte de Formatos'!F37</f>
        <v>Ayudante General</v>
      </c>
      <c r="F37" s="4" t="s">
        <v>147</v>
      </c>
      <c r="G37" s="4" t="s">
        <v>148</v>
      </c>
      <c r="H37" t="s">
        <v>123</v>
      </c>
      <c r="I37" t="str">
        <f>'[1]Reporte de Formatos'!G37</f>
        <v>Operativo</v>
      </c>
      <c r="J37" t="s">
        <v>54</v>
      </c>
      <c r="K37" s="4" t="s">
        <v>123</v>
      </c>
      <c r="L37" s="10">
        <v>31</v>
      </c>
      <c r="M37" s="9" t="s">
        <v>168</v>
      </c>
      <c r="N37" s="8" t="s">
        <v>63</v>
      </c>
      <c r="O37" s="4" t="s">
        <v>167</v>
      </c>
      <c r="P37" s="3">
        <f t="shared" si="3"/>
        <v>43465</v>
      </c>
      <c r="Q37" s="3">
        <f t="shared" si="4"/>
        <v>43464</v>
      </c>
      <c r="R37" s="4" t="s">
        <v>123</v>
      </c>
    </row>
    <row r="38" spans="1:18" x14ac:dyDescent="0.25">
      <c r="A38">
        <f t="shared" si="0"/>
        <v>2018</v>
      </c>
      <c r="B38" s="3">
        <f t="shared" si="1"/>
        <v>43374</v>
      </c>
      <c r="C38" s="3">
        <f t="shared" si="2"/>
        <v>43465</v>
      </c>
      <c r="D38" t="str">
        <f>'[1]Reporte de Formatos'!E38</f>
        <v>Ayudante General</v>
      </c>
      <c r="E38" t="str">
        <f>'[1]Reporte de Formatos'!F38</f>
        <v>Ayudante General</v>
      </c>
      <c r="F38" s="4" t="s">
        <v>150</v>
      </c>
      <c r="G38" s="4" t="s">
        <v>149</v>
      </c>
      <c r="H38" s="4" t="s">
        <v>80</v>
      </c>
      <c r="I38" t="str">
        <f>'[1]Reporte de Formatos'!G38</f>
        <v>Operativo</v>
      </c>
      <c r="J38" t="s">
        <v>54</v>
      </c>
      <c r="K38" s="4" t="s">
        <v>123</v>
      </c>
      <c r="L38" s="10">
        <v>32</v>
      </c>
      <c r="M38" s="9" t="s">
        <v>168</v>
      </c>
      <c r="N38" s="8" t="s">
        <v>63</v>
      </c>
      <c r="O38" s="4" t="s">
        <v>167</v>
      </c>
      <c r="P38" s="3">
        <f t="shared" si="3"/>
        <v>43465</v>
      </c>
      <c r="Q38" s="3">
        <f t="shared" si="4"/>
        <v>43464</v>
      </c>
      <c r="R38" s="4" t="s">
        <v>123</v>
      </c>
    </row>
    <row r="39" spans="1:18" x14ac:dyDescent="0.25">
      <c r="A39">
        <f t="shared" si="0"/>
        <v>2018</v>
      </c>
      <c r="B39" s="3">
        <f t="shared" si="1"/>
        <v>43374</v>
      </c>
      <c r="C39" s="3">
        <f t="shared" si="2"/>
        <v>43465</v>
      </c>
      <c r="D39" t="str">
        <f>'[1]Reporte de Formatos'!E39</f>
        <v>Ayudante General</v>
      </c>
      <c r="E39" t="str">
        <f>'[1]Reporte de Formatos'!F39</f>
        <v>Ayudante General</v>
      </c>
      <c r="F39" s="4" t="s">
        <v>151</v>
      </c>
      <c r="G39" s="4" t="s">
        <v>152</v>
      </c>
      <c r="H39" t="s">
        <v>123</v>
      </c>
      <c r="I39" t="str">
        <f>'[1]Reporte de Formatos'!G39</f>
        <v>Operativo</v>
      </c>
      <c r="J39" t="s">
        <v>54</v>
      </c>
      <c r="K39" s="4" t="s">
        <v>123</v>
      </c>
      <c r="L39" s="10">
        <v>33</v>
      </c>
      <c r="M39" s="9" t="s">
        <v>168</v>
      </c>
      <c r="N39" s="8" t="s">
        <v>63</v>
      </c>
      <c r="O39" s="4" t="s">
        <v>167</v>
      </c>
      <c r="P39" s="3">
        <f t="shared" si="3"/>
        <v>43465</v>
      </c>
      <c r="Q39" s="3">
        <f t="shared" si="4"/>
        <v>43464</v>
      </c>
      <c r="R39" s="4" t="s">
        <v>123</v>
      </c>
    </row>
    <row r="40" spans="1:18" x14ac:dyDescent="0.25">
      <c r="A40">
        <f t="shared" si="0"/>
        <v>2018</v>
      </c>
      <c r="B40" s="3">
        <f t="shared" si="1"/>
        <v>43374</v>
      </c>
      <c r="C40" s="3">
        <f t="shared" si="2"/>
        <v>43465</v>
      </c>
      <c r="D40" t="str">
        <f>'[1]Reporte de Formatos'!E40</f>
        <v>Ayudante General</v>
      </c>
      <c r="E40" t="str">
        <f>'[1]Reporte de Formatos'!F40</f>
        <v>Ayudante General</v>
      </c>
      <c r="F40" s="4" t="s">
        <v>153</v>
      </c>
      <c r="G40" s="4" t="s">
        <v>127</v>
      </c>
      <c r="H40" s="4" t="s">
        <v>154</v>
      </c>
      <c r="I40" t="str">
        <f>'[1]Reporte de Formatos'!G40</f>
        <v>Operativo</v>
      </c>
      <c r="J40" t="s">
        <v>54</v>
      </c>
      <c r="K40" s="4" t="s">
        <v>123</v>
      </c>
      <c r="L40" s="10">
        <v>34</v>
      </c>
      <c r="M40" s="9" t="s">
        <v>168</v>
      </c>
      <c r="N40" s="8" t="s">
        <v>63</v>
      </c>
      <c r="O40" s="4" t="s">
        <v>167</v>
      </c>
      <c r="P40" s="3">
        <f t="shared" si="3"/>
        <v>43465</v>
      </c>
      <c r="Q40" s="3">
        <f t="shared" si="4"/>
        <v>43464</v>
      </c>
      <c r="R40" s="4" t="s">
        <v>123</v>
      </c>
    </row>
    <row r="41" spans="1:18" x14ac:dyDescent="0.25">
      <c r="A41">
        <f t="shared" si="0"/>
        <v>2018</v>
      </c>
      <c r="B41" s="3">
        <f t="shared" si="1"/>
        <v>43374</v>
      </c>
      <c r="C41" s="3">
        <f t="shared" si="2"/>
        <v>43465</v>
      </c>
      <c r="D41" t="str">
        <f>'[1]Reporte de Formatos'!E41</f>
        <v>Ayudante General</v>
      </c>
      <c r="E41" t="str">
        <f>'[1]Reporte de Formatos'!F41</f>
        <v>Ayudante General</v>
      </c>
      <c r="F41" s="4" t="s">
        <v>155</v>
      </c>
      <c r="G41" s="4" t="s">
        <v>144</v>
      </c>
      <c r="H41" t="s">
        <v>123</v>
      </c>
      <c r="I41" t="str">
        <f>'[1]Reporte de Formatos'!G41</f>
        <v>Operativo</v>
      </c>
      <c r="J41" t="s">
        <v>54</v>
      </c>
      <c r="K41" s="4" t="s">
        <v>123</v>
      </c>
      <c r="L41" s="10">
        <v>35</v>
      </c>
      <c r="M41" s="9" t="s">
        <v>168</v>
      </c>
      <c r="N41" s="8" t="s">
        <v>63</v>
      </c>
      <c r="O41" s="4" t="s">
        <v>167</v>
      </c>
      <c r="P41" s="3">
        <f t="shared" si="3"/>
        <v>43465</v>
      </c>
      <c r="Q41" s="3">
        <f t="shared" si="4"/>
        <v>43464</v>
      </c>
      <c r="R41" s="4" t="s">
        <v>123</v>
      </c>
    </row>
    <row r="42" spans="1:18" x14ac:dyDescent="0.25">
      <c r="A42">
        <f t="shared" si="0"/>
        <v>2018</v>
      </c>
      <c r="B42" s="3">
        <f t="shared" si="1"/>
        <v>43374</v>
      </c>
      <c r="C42" s="3">
        <f t="shared" si="2"/>
        <v>43465</v>
      </c>
      <c r="D42" t="str">
        <f>'[1]Reporte de Formatos'!E42</f>
        <v>Ayudante General</v>
      </c>
      <c r="E42" t="str">
        <f>'[1]Reporte de Formatos'!F42</f>
        <v>Ayudante General</v>
      </c>
      <c r="F42" s="4" t="s">
        <v>156</v>
      </c>
      <c r="G42" s="4" t="s">
        <v>149</v>
      </c>
      <c r="H42" s="4" t="s">
        <v>144</v>
      </c>
      <c r="I42" t="str">
        <f>'[1]Reporte de Formatos'!G42</f>
        <v>Operativo</v>
      </c>
      <c r="J42" t="s">
        <v>54</v>
      </c>
      <c r="K42" s="4" t="s">
        <v>123</v>
      </c>
      <c r="L42" s="10">
        <v>36</v>
      </c>
      <c r="M42" s="9" t="s">
        <v>168</v>
      </c>
      <c r="N42" s="8" t="s">
        <v>63</v>
      </c>
      <c r="O42" s="4" t="s">
        <v>167</v>
      </c>
      <c r="P42" s="3">
        <f t="shared" si="3"/>
        <v>43465</v>
      </c>
      <c r="Q42" s="3">
        <f t="shared" si="4"/>
        <v>43464</v>
      </c>
      <c r="R42" s="4" t="s">
        <v>123</v>
      </c>
    </row>
    <row r="43" spans="1:18" x14ac:dyDescent="0.25">
      <c r="A43">
        <f t="shared" si="0"/>
        <v>2018</v>
      </c>
      <c r="B43" s="3">
        <f t="shared" si="1"/>
        <v>43374</v>
      </c>
      <c r="C43" s="3">
        <f t="shared" si="2"/>
        <v>43465</v>
      </c>
      <c r="D43" t="str">
        <f>'[1]Reporte de Formatos'!E43</f>
        <v>Ayudante General</v>
      </c>
      <c r="E43" t="str">
        <f>'[1]Reporte de Formatos'!F43</f>
        <v>Ayudante General</v>
      </c>
      <c r="F43" s="4" t="s">
        <v>157</v>
      </c>
      <c r="G43" s="4" t="s">
        <v>130</v>
      </c>
      <c r="H43" t="s">
        <v>123</v>
      </c>
      <c r="I43" t="str">
        <f>'[1]Reporte de Formatos'!G43</f>
        <v>Operativo</v>
      </c>
      <c r="J43" t="s">
        <v>54</v>
      </c>
      <c r="K43" s="4" t="s">
        <v>123</v>
      </c>
      <c r="L43" s="10">
        <v>37</v>
      </c>
      <c r="M43" s="9" t="s">
        <v>168</v>
      </c>
      <c r="N43" s="8" t="s">
        <v>63</v>
      </c>
      <c r="O43" s="4" t="s">
        <v>167</v>
      </c>
      <c r="P43" s="3">
        <f t="shared" si="3"/>
        <v>43465</v>
      </c>
      <c r="Q43" s="3">
        <f t="shared" si="4"/>
        <v>43464</v>
      </c>
      <c r="R43" s="4" t="s">
        <v>123</v>
      </c>
    </row>
    <row r="44" spans="1:18" x14ac:dyDescent="0.25">
      <c r="A44">
        <f t="shared" si="0"/>
        <v>2018</v>
      </c>
      <c r="B44" s="3">
        <f t="shared" si="1"/>
        <v>43374</v>
      </c>
      <c r="C44" s="3">
        <f t="shared" si="2"/>
        <v>43465</v>
      </c>
      <c r="D44" t="str">
        <f>'[1]Reporte de Formatos'!E44</f>
        <v>Ayudante General</v>
      </c>
      <c r="E44" t="str">
        <f>'[1]Reporte de Formatos'!F44</f>
        <v>Ayudante General</v>
      </c>
      <c r="F44" s="4" t="s">
        <v>159</v>
      </c>
      <c r="G44" s="4" t="s">
        <v>158</v>
      </c>
      <c r="H44" s="4" t="s">
        <v>160</v>
      </c>
      <c r="I44" t="str">
        <f>'[1]Reporte de Formatos'!G44</f>
        <v>Operativo</v>
      </c>
      <c r="J44" t="s">
        <v>54</v>
      </c>
      <c r="K44" s="4" t="s">
        <v>123</v>
      </c>
      <c r="L44" s="10">
        <v>38</v>
      </c>
      <c r="M44" s="9" t="s">
        <v>168</v>
      </c>
      <c r="N44" s="8" t="s">
        <v>63</v>
      </c>
      <c r="O44" s="4" t="s">
        <v>167</v>
      </c>
      <c r="P44" s="3">
        <f t="shared" si="3"/>
        <v>43465</v>
      </c>
      <c r="Q44" s="3">
        <f t="shared" si="4"/>
        <v>43464</v>
      </c>
      <c r="R44" s="4" t="s">
        <v>123</v>
      </c>
    </row>
    <row r="45" spans="1:18" x14ac:dyDescent="0.25">
      <c r="A45">
        <f t="shared" si="0"/>
        <v>2018</v>
      </c>
      <c r="B45" s="3">
        <f t="shared" si="1"/>
        <v>43374</v>
      </c>
      <c r="C45" s="3">
        <f t="shared" si="2"/>
        <v>43465</v>
      </c>
      <c r="D45" t="str">
        <f>'[1]Reporte de Formatos'!E45</f>
        <v>Ayudante General</v>
      </c>
      <c r="E45" t="str">
        <f>'[1]Reporte de Formatos'!F45</f>
        <v>Ayudante General</v>
      </c>
      <c r="F45" s="4" t="s">
        <v>161</v>
      </c>
      <c r="G45" s="4" t="s">
        <v>144</v>
      </c>
      <c r="H45" s="4" t="s">
        <v>162</v>
      </c>
      <c r="I45" t="str">
        <f>'[1]Reporte de Formatos'!G45</f>
        <v>Operativo</v>
      </c>
      <c r="J45" t="s">
        <v>54</v>
      </c>
      <c r="K45" s="4" t="s">
        <v>123</v>
      </c>
      <c r="L45" s="10">
        <v>39</v>
      </c>
      <c r="M45" s="9" t="s">
        <v>168</v>
      </c>
      <c r="N45" s="8" t="s">
        <v>63</v>
      </c>
      <c r="O45" s="4" t="s">
        <v>167</v>
      </c>
      <c r="P45" s="3">
        <f t="shared" si="3"/>
        <v>43465</v>
      </c>
      <c r="Q45" s="3">
        <f t="shared" si="4"/>
        <v>43464</v>
      </c>
      <c r="R45" s="4" t="s">
        <v>123</v>
      </c>
    </row>
    <row r="46" spans="1:18" x14ac:dyDescent="0.25">
      <c r="A46">
        <f t="shared" si="0"/>
        <v>2018</v>
      </c>
      <c r="B46" s="3">
        <f t="shared" si="1"/>
        <v>43374</v>
      </c>
      <c r="C46" s="3">
        <f t="shared" si="2"/>
        <v>43465</v>
      </c>
      <c r="D46" t="str">
        <f>'[1]Reporte de Formatos'!E46</f>
        <v>Ayudante General</v>
      </c>
      <c r="E46" t="str">
        <f>'[1]Reporte de Formatos'!F46</f>
        <v>Ayudante General</v>
      </c>
      <c r="F46" s="4" t="s">
        <v>164</v>
      </c>
      <c r="G46" s="4" t="s">
        <v>163</v>
      </c>
      <c r="H46" s="4" t="s">
        <v>165</v>
      </c>
      <c r="I46" t="str">
        <f>'[1]Reporte de Formatos'!G46</f>
        <v>Operativo</v>
      </c>
      <c r="J46" t="s">
        <v>54</v>
      </c>
      <c r="K46" s="4" t="s">
        <v>123</v>
      </c>
      <c r="L46" s="10">
        <v>40</v>
      </c>
      <c r="M46" s="9" t="s">
        <v>168</v>
      </c>
      <c r="N46" s="8" t="s">
        <v>63</v>
      </c>
      <c r="O46" s="4" t="s">
        <v>167</v>
      </c>
      <c r="P46" s="3">
        <f t="shared" si="3"/>
        <v>43465</v>
      </c>
      <c r="Q46" s="3">
        <f t="shared" si="4"/>
        <v>43464</v>
      </c>
      <c r="R46" s="4" t="s">
        <v>123</v>
      </c>
    </row>
    <row r="47" spans="1:18" x14ac:dyDescent="0.25">
      <c r="A47">
        <f t="shared" si="0"/>
        <v>2018</v>
      </c>
      <c r="B47" s="3">
        <f t="shared" si="1"/>
        <v>43374</v>
      </c>
      <c r="C47" s="3">
        <f t="shared" si="2"/>
        <v>43465</v>
      </c>
      <c r="D47" s="11" t="str">
        <f>'[1]Reporte de Formatos'!E47</f>
        <v>Ayudante General</v>
      </c>
      <c r="E47" t="str">
        <f>'[1]Reporte de Formatos'!F47</f>
        <v>Ayudante General</v>
      </c>
      <c r="F47" s="4" t="s">
        <v>172</v>
      </c>
      <c r="G47" s="4" t="s">
        <v>173</v>
      </c>
      <c r="H47" t="s">
        <v>174</v>
      </c>
      <c r="I47" t="str">
        <f>'[1]Reporte de Formatos'!G47</f>
        <v>Operativo</v>
      </c>
      <c r="J47" t="s">
        <v>54</v>
      </c>
      <c r="K47" s="4" t="s">
        <v>123</v>
      </c>
      <c r="L47" s="10">
        <v>41</v>
      </c>
      <c r="M47" s="9" t="s">
        <v>168</v>
      </c>
      <c r="N47" s="8" t="s">
        <v>63</v>
      </c>
      <c r="O47" s="4" t="s">
        <v>167</v>
      </c>
      <c r="P47" s="3">
        <f t="shared" si="3"/>
        <v>43465</v>
      </c>
      <c r="Q47" s="3">
        <f t="shared" si="4"/>
        <v>43464</v>
      </c>
      <c r="R47" s="4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D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6" width="6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43374</v>
      </c>
      <c r="C4" s="3">
        <v>43465</v>
      </c>
      <c r="D4" t="s">
        <v>166</v>
      </c>
      <c r="E4" t="str">
        <f>'Reporte de Formatos'!D8</f>
        <v>Director (a)</v>
      </c>
      <c r="F4" t="s">
        <v>176</v>
      </c>
    </row>
    <row r="5" spans="1:6" x14ac:dyDescent="0.25">
      <c r="A5">
        <v>2</v>
      </c>
      <c r="B5" s="3">
        <f t="shared" ref="B5:B43" si="0">$B$4</f>
        <v>43374</v>
      </c>
      <c r="C5" s="3">
        <f t="shared" ref="C5:C43" si="1">$C$4</f>
        <v>43465</v>
      </c>
      <c r="D5" s="4" t="s">
        <v>191</v>
      </c>
      <c r="E5" t="str">
        <f>'Reporte de Formatos'!D9</f>
        <v>Responsable</v>
      </c>
      <c r="F5" t="s">
        <v>177</v>
      </c>
    </row>
    <row r="6" spans="1:6" x14ac:dyDescent="0.25">
      <c r="A6">
        <v>3</v>
      </c>
      <c r="B6" s="3">
        <f t="shared" si="0"/>
        <v>43374</v>
      </c>
      <c r="C6" s="3">
        <f t="shared" si="1"/>
        <v>43465</v>
      </c>
      <c r="D6" s="4" t="s">
        <v>166</v>
      </c>
      <c r="E6" t="str">
        <f>'Reporte de Formatos'!D10</f>
        <v>Responsable</v>
      </c>
      <c r="F6" t="s">
        <v>178</v>
      </c>
    </row>
    <row r="7" spans="1:6" x14ac:dyDescent="0.25">
      <c r="A7">
        <v>4</v>
      </c>
      <c r="B7" s="3">
        <f t="shared" si="0"/>
        <v>43374</v>
      </c>
      <c r="C7" s="3">
        <f t="shared" si="1"/>
        <v>43465</v>
      </c>
      <c r="D7" s="4" t="s">
        <v>166</v>
      </c>
      <c r="E7" t="str">
        <f>'Reporte de Formatos'!D11</f>
        <v xml:space="preserve">Encargado </v>
      </c>
      <c r="F7" t="s">
        <v>179</v>
      </c>
    </row>
    <row r="8" spans="1:6" x14ac:dyDescent="0.25">
      <c r="A8">
        <v>5</v>
      </c>
      <c r="B8" s="3">
        <f t="shared" si="0"/>
        <v>43374</v>
      </c>
      <c r="C8" s="3">
        <f t="shared" si="1"/>
        <v>43465</v>
      </c>
      <c r="D8" s="4" t="s">
        <v>166</v>
      </c>
      <c r="E8" t="str">
        <f>'Reporte de Formatos'!D12</f>
        <v xml:space="preserve">Encargado </v>
      </c>
      <c r="F8" t="s">
        <v>180</v>
      </c>
    </row>
    <row r="9" spans="1:6" x14ac:dyDescent="0.25">
      <c r="A9">
        <v>6</v>
      </c>
      <c r="B9" s="3">
        <f t="shared" si="0"/>
        <v>43374</v>
      </c>
      <c r="C9" s="3">
        <f t="shared" si="1"/>
        <v>43465</v>
      </c>
      <c r="D9" s="4" t="s">
        <v>166</v>
      </c>
      <c r="E9" t="str">
        <f>'Reporte de Formatos'!D13</f>
        <v xml:space="preserve">Encargado </v>
      </c>
      <c r="F9" t="s">
        <v>181</v>
      </c>
    </row>
    <row r="10" spans="1:6" x14ac:dyDescent="0.25">
      <c r="A10">
        <v>7</v>
      </c>
      <c r="B10" s="3">
        <f t="shared" si="0"/>
        <v>43374</v>
      </c>
      <c r="C10" s="3">
        <f t="shared" si="1"/>
        <v>43465</v>
      </c>
      <c r="D10" s="4" t="s">
        <v>166</v>
      </c>
      <c r="E10" t="str">
        <f>'Reporte de Formatos'!D14</f>
        <v xml:space="preserve">Encargado </v>
      </c>
      <c r="F10" t="s">
        <v>182</v>
      </c>
    </row>
    <row r="11" spans="1:6" x14ac:dyDescent="0.25">
      <c r="A11">
        <v>8</v>
      </c>
      <c r="B11" s="3">
        <f t="shared" si="0"/>
        <v>43374</v>
      </c>
      <c r="C11" s="3">
        <f t="shared" si="1"/>
        <v>43465</v>
      </c>
      <c r="D11" s="4" t="s">
        <v>166</v>
      </c>
      <c r="E11" t="str">
        <f>'Reporte de Formatos'!D15</f>
        <v xml:space="preserve">Encargado </v>
      </c>
      <c r="F11" t="s">
        <v>183</v>
      </c>
    </row>
    <row r="12" spans="1:6" x14ac:dyDescent="0.25">
      <c r="A12">
        <v>9</v>
      </c>
      <c r="B12" s="3">
        <f t="shared" si="0"/>
        <v>43374</v>
      </c>
      <c r="C12" s="3">
        <f t="shared" si="1"/>
        <v>43465</v>
      </c>
      <c r="D12" s="4" t="s">
        <v>166</v>
      </c>
      <c r="E12" t="str">
        <f>'Reporte de Formatos'!D16</f>
        <v xml:space="preserve">Encargado </v>
      </c>
      <c r="F12" t="s">
        <v>184</v>
      </c>
    </row>
    <row r="13" spans="1:6" x14ac:dyDescent="0.25">
      <c r="A13">
        <v>10</v>
      </c>
      <c r="B13" s="3">
        <f t="shared" si="0"/>
        <v>43374</v>
      </c>
      <c r="C13" s="3">
        <f t="shared" si="1"/>
        <v>43465</v>
      </c>
      <c r="D13" s="4" t="s">
        <v>166</v>
      </c>
      <c r="E13" t="str">
        <f>'Reporte de Formatos'!D17</f>
        <v xml:space="preserve">Encargado </v>
      </c>
      <c r="F13" t="s">
        <v>185</v>
      </c>
    </row>
    <row r="14" spans="1:6" x14ac:dyDescent="0.25">
      <c r="A14">
        <v>11</v>
      </c>
      <c r="B14" s="3">
        <f t="shared" si="0"/>
        <v>43374</v>
      </c>
      <c r="C14" s="3">
        <f t="shared" si="1"/>
        <v>43465</v>
      </c>
      <c r="D14" s="4" t="s">
        <v>166</v>
      </c>
      <c r="E14" t="str">
        <f>'Reporte de Formatos'!D18</f>
        <v xml:space="preserve">Encargado </v>
      </c>
      <c r="F14" t="s">
        <v>176</v>
      </c>
    </row>
    <row r="15" spans="1:6" x14ac:dyDescent="0.25">
      <c r="A15">
        <v>12</v>
      </c>
      <c r="B15" s="3">
        <f t="shared" si="0"/>
        <v>43374</v>
      </c>
      <c r="C15" s="3">
        <f t="shared" si="1"/>
        <v>43465</v>
      </c>
      <c r="D15" s="4" t="s">
        <v>166</v>
      </c>
      <c r="E15" t="str">
        <f>'Reporte de Formatos'!D19</f>
        <v xml:space="preserve">Encargado </v>
      </c>
      <c r="F15" t="s">
        <v>190</v>
      </c>
    </row>
    <row r="16" spans="1:6" x14ac:dyDescent="0.25">
      <c r="A16">
        <v>13</v>
      </c>
      <c r="B16" s="3">
        <f t="shared" si="0"/>
        <v>43374</v>
      </c>
      <c r="C16" s="3">
        <f t="shared" si="1"/>
        <v>43465</v>
      </c>
      <c r="D16" s="4" t="s">
        <v>166</v>
      </c>
      <c r="E16" t="str">
        <f>'Reporte de Formatos'!D20</f>
        <v xml:space="preserve">Auxiliar </v>
      </c>
      <c r="F16" t="s">
        <v>186</v>
      </c>
    </row>
    <row r="17" spans="1:6" x14ac:dyDescent="0.25">
      <c r="A17">
        <v>14</v>
      </c>
      <c r="B17" s="3">
        <f t="shared" si="0"/>
        <v>43374</v>
      </c>
      <c r="C17" s="3">
        <f t="shared" si="1"/>
        <v>43465</v>
      </c>
      <c r="D17" s="4" t="s">
        <v>166</v>
      </c>
      <c r="E17" t="str">
        <f>'Reporte de Formatos'!D21</f>
        <v>Operador</v>
      </c>
      <c r="F17" t="str">
        <f>'Reporte de Formatos'!E21</f>
        <v xml:space="preserve">OPERADOR DE POZOS </v>
      </c>
    </row>
    <row r="18" spans="1:6" x14ac:dyDescent="0.25">
      <c r="A18">
        <v>15</v>
      </c>
      <c r="B18" s="3">
        <f t="shared" si="0"/>
        <v>43374</v>
      </c>
      <c r="C18" s="3">
        <f t="shared" si="1"/>
        <v>43465</v>
      </c>
      <c r="D18" s="4" t="s">
        <v>166</v>
      </c>
      <c r="E18" t="str">
        <f>'Reporte de Formatos'!D22</f>
        <v>Operador</v>
      </c>
      <c r="F18" t="str">
        <f>'Reporte de Formatos'!E22</f>
        <v xml:space="preserve">OPERADOR DE POZOS </v>
      </c>
    </row>
    <row r="19" spans="1:6" x14ac:dyDescent="0.25">
      <c r="A19">
        <v>16</v>
      </c>
      <c r="B19" s="3">
        <f t="shared" si="0"/>
        <v>43374</v>
      </c>
      <c r="C19" s="3">
        <f t="shared" si="1"/>
        <v>43465</v>
      </c>
      <c r="D19" s="4" t="s">
        <v>166</v>
      </c>
      <c r="E19" t="str">
        <f>'Reporte de Formatos'!D23</f>
        <v>Operador</v>
      </c>
      <c r="F19" t="str">
        <f>'Reporte de Formatos'!E23</f>
        <v xml:space="preserve">OPERADOR DE POZOS </v>
      </c>
    </row>
    <row r="20" spans="1:6" x14ac:dyDescent="0.25">
      <c r="A20">
        <v>17</v>
      </c>
      <c r="B20" s="3">
        <f t="shared" si="0"/>
        <v>43374</v>
      </c>
      <c r="C20" s="3">
        <f t="shared" si="1"/>
        <v>43465</v>
      </c>
      <c r="D20" s="4" t="s">
        <v>166</v>
      </c>
      <c r="E20" t="str">
        <f>'Reporte de Formatos'!D24</f>
        <v>Operador</v>
      </c>
      <c r="F20" t="str">
        <f>'Reporte de Formatos'!E24</f>
        <v xml:space="preserve">OPERADOR DE POZOS </v>
      </c>
    </row>
    <row r="21" spans="1:6" x14ac:dyDescent="0.25">
      <c r="A21">
        <v>18</v>
      </c>
      <c r="B21" s="3">
        <f t="shared" si="0"/>
        <v>43374</v>
      </c>
      <c r="C21" s="3">
        <f t="shared" si="1"/>
        <v>43465</v>
      </c>
      <c r="D21" s="4" t="s">
        <v>166</v>
      </c>
      <c r="E21" t="str">
        <f>'Reporte de Formatos'!D25</f>
        <v>Operador</v>
      </c>
      <c r="F21" t="str">
        <f>'Reporte de Formatos'!E25</f>
        <v xml:space="preserve">OPERADOR DE POZOS </v>
      </c>
    </row>
    <row r="22" spans="1:6" x14ac:dyDescent="0.25">
      <c r="A22">
        <v>19</v>
      </c>
      <c r="B22" s="3">
        <f t="shared" si="0"/>
        <v>43374</v>
      </c>
      <c r="C22" s="3">
        <f t="shared" si="1"/>
        <v>43465</v>
      </c>
      <c r="D22" s="4" t="s">
        <v>166</v>
      </c>
      <c r="E22" t="str">
        <f>'Reporte de Formatos'!D26</f>
        <v>DISTRIBUCION DE AGUA</v>
      </c>
      <c r="F22" t="str">
        <f>'Reporte de Formatos'!E26</f>
        <v>DISTRIBUCION DE AGUA</v>
      </c>
    </row>
    <row r="23" spans="1:6" x14ac:dyDescent="0.25">
      <c r="A23">
        <v>20</v>
      </c>
      <c r="B23" s="3">
        <f t="shared" si="0"/>
        <v>43374</v>
      </c>
      <c r="C23" s="3">
        <f t="shared" si="1"/>
        <v>43465</v>
      </c>
      <c r="D23" s="4" t="s">
        <v>166</v>
      </c>
      <c r="E23" t="str">
        <f>'Reporte de Formatos'!D27</f>
        <v>Ayudante General</v>
      </c>
      <c r="F23" t="s">
        <v>187</v>
      </c>
    </row>
    <row r="24" spans="1:6" x14ac:dyDescent="0.25">
      <c r="A24">
        <v>21</v>
      </c>
      <c r="B24" s="3">
        <f t="shared" si="0"/>
        <v>43374</v>
      </c>
      <c r="C24" s="3">
        <f t="shared" si="1"/>
        <v>43465</v>
      </c>
      <c r="D24" s="4" t="s">
        <v>166</v>
      </c>
      <c r="E24" t="str">
        <f>'Reporte de Formatos'!D28</f>
        <v>Ayudante General</v>
      </c>
      <c r="F24" t="s">
        <v>188</v>
      </c>
    </row>
    <row r="25" spans="1:6" x14ac:dyDescent="0.25">
      <c r="A25">
        <v>22</v>
      </c>
      <c r="B25" s="3">
        <f t="shared" si="0"/>
        <v>43374</v>
      </c>
      <c r="C25" s="3">
        <f t="shared" si="1"/>
        <v>43465</v>
      </c>
      <c r="D25" s="4" t="s">
        <v>166</v>
      </c>
      <c r="E25" t="str">
        <f>'Reporte de Formatos'!D29</f>
        <v>Ayudante General</v>
      </c>
      <c r="F25" t="s">
        <v>189</v>
      </c>
    </row>
    <row r="26" spans="1:6" x14ac:dyDescent="0.25">
      <c r="A26">
        <v>23</v>
      </c>
      <c r="B26" s="3">
        <f t="shared" si="0"/>
        <v>43374</v>
      </c>
      <c r="C26" s="3">
        <f t="shared" si="1"/>
        <v>43465</v>
      </c>
      <c r="D26" s="4" t="s">
        <v>166</v>
      </c>
      <c r="E26" t="str">
        <f>'Reporte de Formatos'!D30</f>
        <v>Ayudante General</v>
      </c>
      <c r="F26" s="12" t="s">
        <v>189</v>
      </c>
    </row>
    <row r="27" spans="1:6" x14ac:dyDescent="0.25">
      <c r="A27">
        <v>24</v>
      </c>
      <c r="B27" s="3">
        <f t="shared" si="0"/>
        <v>43374</v>
      </c>
      <c r="C27" s="3">
        <f t="shared" si="1"/>
        <v>43465</v>
      </c>
      <c r="D27" s="4" t="s">
        <v>166</v>
      </c>
      <c r="E27" t="str">
        <f>'Reporte de Formatos'!D31</f>
        <v>Ayudante General</v>
      </c>
      <c r="F27" s="12" t="s">
        <v>189</v>
      </c>
    </row>
    <row r="28" spans="1:6" x14ac:dyDescent="0.25">
      <c r="A28">
        <v>25</v>
      </c>
      <c r="B28" s="3">
        <f t="shared" si="0"/>
        <v>43374</v>
      </c>
      <c r="C28" s="3">
        <f t="shared" si="1"/>
        <v>43465</v>
      </c>
      <c r="D28" s="4" t="s">
        <v>166</v>
      </c>
      <c r="E28" t="str">
        <f>'Reporte de Formatos'!D32</f>
        <v>Ayudante General</v>
      </c>
      <c r="F28" s="12" t="s">
        <v>189</v>
      </c>
    </row>
    <row r="29" spans="1:6" x14ac:dyDescent="0.25">
      <c r="A29">
        <v>26</v>
      </c>
      <c r="B29" s="3">
        <f t="shared" si="0"/>
        <v>43374</v>
      </c>
      <c r="C29" s="3">
        <f t="shared" si="1"/>
        <v>43465</v>
      </c>
      <c r="D29" s="4" t="s">
        <v>166</v>
      </c>
      <c r="E29" t="str">
        <f>'Reporte de Formatos'!D33</f>
        <v>Ayudante General</v>
      </c>
      <c r="F29" s="12" t="s">
        <v>189</v>
      </c>
    </row>
    <row r="30" spans="1:6" s="10" customFormat="1" x14ac:dyDescent="0.25">
      <c r="A30">
        <v>27</v>
      </c>
      <c r="B30" s="3">
        <f t="shared" si="0"/>
        <v>43374</v>
      </c>
      <c r="C30" s="3">
        <f t="shared" si="1"/>
        <v>43465</v>
      </c>
      <c r="D30" s="10" t="s">
        <v>166</v>
      </c>
      <c r="E30" s="10" t="str">
        <f>'Reporte de Formatos'!D34</f>
        <v>Ayudante General</v>
      </c>
      <c r="F30" s="12" t="s">
        <v>189</v>
      </c>
    </row>
    <row r="31" spans="1:6" x14ac:dyDescent="0.25">
      <c r="A31">
        <v>28</v>
      </c>
      <c r="B31" s="3">
        <f t="shared" si="0"/>
        <v>43374</v>
      </c>
      <c r="C31" s="3">
        <f t="shared" si="1"/>
        <v>43465</v>
      </c>
      <c r="D31" s="4" t="s">
        <v>166</v>
      </c>
      <c r="E31" t="str">
        <f>'Reporte de Formatos'!D35</f>
        <v>Ayudante General</v>
      </c>
      <c r="F31" s="12" t="s">
        <v>189</v>
      </c>
    </row>
    <row r="32" spans="1:6" x14ac:dyDescent="0.25">
      <c r="A32">
        <v>29</v>
      </c>
      <c r="B32" s="3">
        <f t="shared" si="0"/>
        <v>43374</v>
      </c>
      <c r="C32" s="3">
        <f t="shared" si="1"/>
        <v>43465</v>
      </c>
      <c r="D32" s="4" t="s">
        <v>166</v>
      </c>
      <c r="E32" t="str">
        <f>'Reporte de Formatos'!D36</f>
        <v>Ayudante General</v>
      </c>
      <c r="F32" s="12" t="s">
        <v>189</v>
      </c>
    </row>
    <row r="33" spans="1:6" x14ac:dyDescent="0.25">
      <c r="A33">
        <v>30</v>
      </c>
      <c r="B33" s="3">
        <f t="shared" si="0"/>
        <v>43374</v>
      </c>
      <c r="C33" s="3">
        <f t="shared" si="1"/>
        <v>43465</v>
      </c>
      <c r="D33" s="4" t="s">
        <v>166</v>
      </c>
      <c r="E33" t="str">
        <f>'Reporte de Formatos'!D37</f>
        <v>Ayudante General</v>
      </c>
      <c r="F33" s="12" t="s">
        <v>189</v>
      </c>
    </row>
    <row r="34" spans="1:6" x14ac:dyDescent="0.25">
      <c r="A34">
        <v>31</v>
      </c>
      <c r="B34" s="3">
        <f t="shared" si="0"/>
        <v>43374</v>
      </c>
      <c r="C34" s="3">
        <f t="shared" si="1"/>
        <v>43465</v>
      </c>
      <c r="D34" s="4" t="s">
        <v>166</v>
      </c>
      <c r="E34" t="str">
        <f>'Reporte de Formatos'!D38</f>
        <v>Ayudante General</v>
      </c>
      <c r="F34" s="12" t="s">
        <v>189</v>
      </c>
    </row>
    <row r="35" spans="1:6" x14ac:dyDescent="0.25">
      <c r="A35">
        <v>32</v>
      </c>
      <c r="B35" s="3">
        <f t="shared" si="0"/>
        <v>43374</v>
      </c>
      <c r="C35" s="3">
        <f t="shared" si="1"/>
        <v>43465</v>
      </c>
      <c r="D35" s="4" t="s">
        <v>166</v>
      </c>
      <c r="E35" t="str">
        <f>'Reporte de Formatos'!D39</f>
        <v>Ayudante General</v>
      </c>
      <c r="F35" s="12" t="s">
        <v>189</v>
      </c>
    </row>
    <row r="36" spans="1:6" x14ac:dyDescent="0.25">
      <c r="A36">
        <v>33</v>
      </c>
      <c r="B36" s="3">
        <f t="shared" si="0"/>
        <v>43374</v>
      </c>
      <c r="C36" s="3">
        <f t="shared" si="1"/>
        <v>43465</v>
      </c>
      <c r="D36" s="4" t="s">
        <v>166</v>
      </c>
      <c r="E36" t="str">
        <f>'Reporte de Formatos'!D40</f>
        <v>Ayudante General</v>
      </c>
      <c r="F36" s="12" t="s">
        <v>189</v>
      </c>
    </row>
    <row r="37" spans="1:6" x14ac:dyDescent="0.25">
      <c r="A37">
        <v>34</v>
      </c>
      <c r="B37" s="3">
        <f t="shared" si="0"/>
        <v>43374</v>
      </c>
      <c r="C37" s="3">
        <f t="shared" si="1"/>
        <v>43465</v>
      </c>
      <c r="D37" s="4" t="s">
        <v>166</v>
      </c>
      <c r="E37" t="str">
        <f>'Reporte de Formatos'!D41</f>
        <v>Ayudante General</v>
      </c>
      <c r="F37" s="12" t="s">
        <v>189</v>
      </c>
    </row>
    <row r="38" spans="1:6" x14ac:dyDescent="0.25">
      <c r="A38">
        <v>35</v>
      </c>
      <c r="B38" s="3">
        <f t="shared" si="0"/>
        <v>43374</v>
      </c>
      <c r="C38" s="3">
        <f t="shared" si="1"/>
        <v>43465</v>
      </c>
      <c r="D38" s="4" t="s">
        <v>166</v>
      </c>
      <c r="E38" t="str">
        <f>'Reporte de Formatos'!D42</f>
        <v>Ayudante General</v>
      </c>
      <c r="F38" s="12" t="s">
        <v>189</v>
      </c>
    </row>
    <row r="39" spans="1:6" x14ac:dyDescent="0.25">
      <c r="A39">
        <v>36</v>
      </c>
      <c r="B39" s="3">
        <f t="shared" si="0"/>
        <v>43374</v>
      </c>
      <c r="C39" s="3">
        <f t="shared" si="1"/>
        <v>43465</v>
      </c>
      <c r="D39" s="4" t="s">
        <v>166</v>
      </c>
      <c r="E39" t="str">
        <f>'Reporte de Formatos'!D43</f>
        <v>Ayudante General</v>
      </c>
      <c r="F39" s="12" t="s">
        <v>189</v>
      </c>
    </row>
    <row r="40" spans="1:6" x14ac:dyDescent="0.25">
      <c r="A40">
        <v>37</v>
      </c>
      <c r="B40" s="3">
        <f t="shared" si="0"/>
        <v>43374</v>
      </c>
      <c r="C40" s="3">
        <f t="shared" si="1"/>
        <v>43465</v>
      </c>
      <c r="D40" s="4" t="s">
        <v>166</v>
      </c>
      <c r="E40" t="str">
        <f>'Reporte de Formatos'!D44</f>
        <v>Ayudante General</v>
      </c>
      <c r="F40" s="12" t="s">
        <v>189</v>
      </c>
    </row>
    <row r="41" spans="1:6" x14ac:dyDescent="0.25">
      <c r="A41">
        <v>38</v>
      </c>
      <c r="B41" s="3">
        <f t="shared" si="0"/>
        <v>43374</v>
      </c>
      <c r="C41" s="3">
        <f t="shared" si="1"/>
        <v>43465</v>
      </c>
      <c r="D41" s="4" t="s">
        <v>166</v>
      </c>
      <c r="E41" t="str">
        <f>'Reporte de Formatos'!D45</f>
        <v>Ayudante General</v>
      </c>
      <c r="F41" s="12" t="s">
        <v>189</v>
      </c>
    </row>
    <row r="42" spans="1:6" x14ac:dyDescent="0.25">
      <c r="A42">
        <v>39</v>
      </c>
      <c r="B42" s="3">
        <f t="shared" si="0"/>
        <v>43374</v>
      </c>
      <c r="C42" s="3">
        <f t="shared" si="1"/>
        <v>43465</v>
      </c>
      <c r="D42" s="4" t="s">
        <v>166</v>
      </c>
      <c r="E42" t="str">
        <f>'Reporte de Formatos'!D46</f>
        <v>Ayudante General</v>
      </c>
      <c r="F42" s="12" t="s">
        <v>189</v>
      </c>
    </row>
    <row r="43" spans="1:6" x14ac:dyDescent="0.25">
      <c r="A43">
        <v>40</v>
      </c>
      <c r="B43" s="3">
        <f t="shared" si="0"/>
        <v>43374</v>
      </c>
      <c r="C43" s="3">
        <f t="shared" si="1"/>
        <v>43465</v>
      </c>
      <c r="D43" s="4" t="s">
        <v>166</v>
      </c>
      <c r="E43" t="str">
        <f>'Reporte de Formatos'!D47</f>
        <v>Ayudante General</v>
      </c>
      <c r="F43" s="12" t="s">
        <v>189</v>
      </c>
    </row>
    <row r="44" spans="1:6" x14ac:dyDescent="0.25">
      <c r="B44" s="3"/>
      <c r="C44" s="3"/>
      <c r="D4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2018-12-13T21:10:26Z</dcterms:created>
  <dcterms:modified xsi:type="dcterms:W3CDTF">2019-01-15T17:16:24Z</dcterms:modified>
</cp:coreProperties>
</file>