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be\Documents\Shaber\GO FISH\IEBC\Club Website 2019\Tournament Results\"/>
    </mc:Choice>
  </mc:AlternateContent>
  <xr:revisionPtr revIDLastSave="0" documentId="13_ncr:1_{D333D983-1AE7-45B7-B0C0-4C44DF81BDDA}" xr6:coauthVersionLast="45" xr6:coauthVersionMax="45" xr10:uidLastSave="{00000000-0000-0000-0000-000000000000}"/>
  <bookViews>
    <workbookView xWindow="-108" yWindow="-108" windowWidth="23256" windowHeight="12576" firstSheet="2" activeTab="10" xr2:uid="{00000000-000D-0000-FFFF-FFFF00000000}"/>
  </bookViews>
  <sheets>
    <sheet name="Moses April 27" sheetId="1" r:id="rId1"/>
    <sheet name="Moses April 28" sheetId="2" r:id="rId2"/>
    <sheet name="POR June 1" sheetId="6" r:id="rId3"/>
    <sheet name="POR June 2" sheetId="5" r:id="rId4"/>
    <sheet name="Potholes 1" sheetId="7" r:id="rId5"/>
    <sheet name="Potholes 2" sheetId="8" r:id="rId6"/>
    <sheet name="Roosevelt" sheetId="9" r:id="rId7"/>
    <sheet name="Snake 1" sheetId="10" r:id="rId8"/>
    <sheet name="Snake 2" sheetId="11" r:id="rId9"/>
    <sheet name="YTD" sheetId="3" r:id="rId10"/>
    <sheet name="YTD Sorted" sheetId="4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8" i="3" l="1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7" i="3"/>
  <c r="X38" i="3"/>
  <c r="X41" i="3"/>
  <c r="X42" i="3"/>
  <c r="X43" i="3"/>
  <c r="X44" i="3"/>
  <c r="X45" i="3"/>
  <c r="X46" i="3"/>
  <c r="X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7" i="3"/>
  <c r="R38" i="3"/>
  <c r="R41" i="3"/>
  <c r="R42" i="3"/>
  <c r="R43" i="3"/>
  <c r="R44" i="3"/>
  <c r="R45" i="3"/>
  <c r="R46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7" i="3"/>
  <c r="P38" i="3"/>
  <c r="P41" i="3"/>
  <c r="P42" i="3"/>
  <c r="P43" i="3"/>
  <c r="P44" i="3"/>
  <c r="P45" i="3"/>
  <c r="P46" i="3"/>
  <c r="P7" i="3"/>
  <c r="R7" i="3"/>
  <c r="N37" i="3"/>
  <c r="N38" i="3"/>
  <c r="N41" i="3"/>
  <c r="N42" i="3"/>
  <c r="N43" i="3"/>
  <c r="N44" i="3"/>
  <c r="N45" i="3"/>
  <c r="N46" i="3"/>
  <c r="O37" i="3"/>
  <c r="O38" i="3"/>
  <c r="O41" i="3"/>
  <c r="O42" i="3"/>
  <c r="O43" i="3"/>
  <c r="O44" i="3"/>
  <c r="O45" i="3"/>
  <c r="O46" i="3"/>
  <c r="Q37" i="3"/>
  <c r="Q38" i="3"/>
  <c r="Q41" i="3"/>
  <c r="Q42" i="3"/>
  <c r="Q43" i="3"/>
  <c r="Q44" i="3"/>
  <c r="Q45" i="3"/>
  <c r="Q46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7" i="3"/>
  <c r="J8" i="3" l="1"/>
  <c r="K8" i="3"/>
  <c r="L8" i="3"/>
  <c r="M8" i="3"/>
  <c r="J9" i="3"/>
  <c r="K9" i="3"/>
  <c r="L9" i="3"/>
  <c r="M9" i="3"/>
  <c r="J10" i="3"/>
  <c r="K10" i="3"/>
  <c r="L10" i="3"/>
  <c r="M10" i="3"/>
  <c r="J11" i="3"/>
  <c r="K11" i="3"/>
  <c r="L11" i="3"/>
  <c r="M11" i="3"/>
  <c r="J12" i="3"/>
  <c r="K12" i="3"/>
  <c r="L12" i="3"/>
  <c r="M12" i="3"/>
  <c r="J13" i="3"/>
  <c r="K13" i="3"/>
  <c r="L13" i="3"/>
  <c r="M13" i="3"/>
  <c r="J14" i="3"/>
  <c r="K14" i="3"/>
  <c r="L14" i="3"/>
  <c r="M14" i="3"/>
  <c r="J15" i="3"/>
  <c r="K15" i="3"/>
  <c r="L15" i="3"/>
  <c r="M15" i="3"/>
  <c r="J16" i="3"/>
  <c r="K16" i="3"/>
  <c r="L16" i="3"/>
  <c r="M16" i="3"/>
  <c r="J17" i="3"/>
  <c r="K17" i="3"/>
  <c r="L17" i="3"/>
  <c r="M17" i="3"/>
  <c r="J18" i="3"/>
  <c r="K18" i="3"/>
  <c r="L18" i="3"/>
  <c r="M18" i="3"/>
  <c r="J19" i="3"/>
  <c r="K19" i="3"/>
  <c r="L19" i="3"/>
  <c r="M19" i="3"/>
  <c r="J20" i="3"/>
  <c r="K20" i="3"/>
  <c r="L20" i="3"/>
  <c r="M20" i="3"/>
  <c r="J46" i="3"/>
  <c r="K46" i="3"/>
  <c r="L46" i="3"/>
  <c r="M46" i="3"/>
  <c r="J21" i="3"/>
  <c r="K21" i="3"/>
  <c r="L21" i="3"/>
  <c r="M21" i="3"/>
  <c r="J22" i="3"/>
  <c r="K22" i="3"/>
  <c r="L22" i="3"/>
  <c r="M22" i="3"/>
  <c r="J23" i="3"/>
  <c r="K23" i="3"/>
  <c r="L23" i="3"/>
  <c r="M23" i="3"/>
  <c r="J24" i="3"/>
  <c r="K24" i="3"/>
  <c r="L24" i="3"/>
  <c r="M24" i="3"/>
  <c r="J25" i="3"/>
  <c r="K25" i="3"/>
  <c r="L25" i="3"/>
  <c r="M25" i="3"/>
  <c r="J26" i="3"/>
  <c r="K26" i="3"/>
  <c r="L26" i="3"/>
  <c r="M26" i="3"/>
  <c r="J27" i="3"/>
  <c r="K27" i="3"/>
  <c r="L27" i="3"/>
  <c r="M27" i="3"/>
  <c r="J28" i="3"/>
  <c r="K28" i="3"/>
  <c r="L28" i="3"/>
  <c r="M28" i="3"/>
  <c r="J29" i="3"/>
  <c r="K29" i="3"/>
  <c r="L29" i="3"/>
  <c r="M29" i="3"/>
  <c r="J30" i="3"/>
  <c r="K30" i="3"/>
  <c r="L30" i="3"/>
  <c r="M30" i="3"/>
  <c r="J31" i="3"/>
  <c r="K31" i="3"/>
  <c r="L31" i="3"/>
  <c r="M31" i="3"/>
  <c r="J32" i="3"/>
  <c r="K32" i="3"/>
  <c r="L32" i="3"/>
  <c r="M32" i="3"/>
  <c r="J33" i="3"/>
  <c r="K33" i="3"/>
  <c r="L33" i="3"/>
  <c r="M33" i="3"/>
  <c r="J34" i="3"/>
  <c r="K34" i="3"/>
  <c r="L34" i="3"/>
  <c r="M34" i="3"/>
  <c r="J37" i="3"/>
  <c r="K37" i="3"/>
  <c r="L37" i="3"/>
  <c r="M37" i="3"/>
  <c r="J38" i="3"/>
  <c r="K38" i="3"/>
  <c r="L38" i="3"/>
  <c r="M38" i="3"/>
  <c r="J41" i="3"/>
  <c r="K41" i="3"/>
  <c r="L41" i="3"/>
  <c r="M41" i="3"/>
  <c r="J42" i="3"/>
  <c r="K42" i="3"/>
  <c r="L42" i="3"/>
  <c r="M42" i="3"/>
  <c r="J43" i="3"/>
  <c r="K43" i="3"/>
  <c r="L43" i="3"/>
  <c r="M43" i="3"/>
  <c r="J44" i="3"/>
  <c r="K44" i="3"/>
  <c r="L44" i="3"/>
  <c r="M44" i="3"/>
  <c r="J45" i="3"/>
  <c r="K45" i="3"/>
  <c r="L45" i="3"/>
  <c r="M45" i="3"/>
  <c r="M7" i="3"/>
  <c r="L7" i="3"/>
  <c r="K7" i="3"/>
  <c r="J7" i="3"/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46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7" i="3"/>
  <c r="I38" i="3"/>
  <c r="I41" i="3"/>
  <c r="I42" i="3"/>
  <c r="I43" i="3"/>
  <c r="I44" i="3"/>
  <c r="I45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46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7" i="3"/>
  <c r="G38" i="3"/>
  <c r="G41" i="3"/>
  <c r="G42" i="3"/>
  <c r="G43" i="3"/>
  <c r="G44" i="3"/>
  <c r="G45" i="3"/>
  <c r="I7" i="3"/>
  <c r="G7" i="3"/>
  <c r="B37" i="3"/>
  <c r="C37" i="3"/>
  <c r="Y37" i="3" s="1"/>
  <c r="D37" i="3"/>
  <c r="E37" i="3"/>
  <c r="B44" i="3"/>
  <c r="C44" i="3"/>
  <c r="D44" i="3"/>
  <c r="E44" i="3"/>
  <c r="F44" i="3"/>
  <c r="H44" i="3"/>
  <c r="B34" i="3"/>
  <c r="C34" i="3"/>
  <c r="D34" i="3"/>
  <c r="E34" i="3"/>
  <c r="F34" i="3"/>
  <c r="H34" i="3"/>
  <c r="B32" i="3"/>
  <c r="C32" i="3"/>
  <c r="Y32" i="3" s="1"/>
  <c r="D32" i="3"/>
  <c r="E32" i="3"/>
  <c r="B33" i="3"/>
  <c r="C33" i="3"/>
  <c r="D33" i="3"/>
  <c r="E33" i="3"/>
  <c r="B41" i="3"/>
  <c r="C41" i="3"/>
  <c r="Y41" i="3" s="1"/>
  <c r="D41" i="3"/>
  <c r="E41" i="3"/>
  <c r="B45" i="3"/>
  <c r="C45" i="3"/>
  <c r="D45" i="3"/>
  <c r="E45" i="3"/>
  <c r="F45" i="3"/>
  <c r="H45" i="3"/>
  <c r="F8" i="3"/>
  <c r="F9" i="3"/>
  <c r="F10" i="3"/>
  <c r="F11" i="3"/>
  <c r="F12" i="3"/>
  <c r="F13" i="3"/>
  <c r="F14" i="3"/>
  <c r="F38" i="3"/>
  <c r="F15" i="3"/>
  <c r="F16" i="3"/>
  <c r="F17" i="3"/>
  <c r="F18" i="3"/>
  <c r="F19" i="3"/>
  <c r="F20" i="3"/>
  <c r="F46" i="3"/>
  <c r="F21" i="3"/>
  <c r="F22" i="3"/>
  <c r="F23" i="3"/>
  <c r="F24" i="3"/>
  <c r="F43" i="3"/>
  <c r="F25" i="3"/>
  <c r="F26" i="3"/>
  <c r="F27" i="3"/>
  <c r="F28" i="3"/>
  <c r="F29" i="3"/>
  <c r="F30" i="3"/>
  <c r="F31" i="3"/>
  <c r="F42" i="3"/>
  <c r="F32" i="3"/>
  <c r="F33" i="3"/>
  <c r="F37" i="3"/>
  <c r="F41" i="3"/>
  <c r="H8" i="3"/>
  <c r="H9" i="3"/>
  <c r="H10" i="3"/>
  <c r="H11" i="3"/>
  <c r="H12" i="3"/>
  <c r="H13" i="3"/>
  <c r="H14" i="3"/>
  <c r="H38" i="3"/>
  <c r="H15" i="3"/>
  <c r="H16" i="3"/>
  <c r="H17" i="3"/>
  <c r="H18" i="3"/>
  <c r="H19" i="3"/>
  <c r="H20" i="3"/>
  <c r="H46" i="3"/>
  <c r="H21" i="3"/>
  <c r="H22" i="3"/>
  <c r="H23" i="3"/>
  <c r="H24" i="3"/>
  <c r="H43" i="3"/>
  <c r="H25" i="3"/>
  <c r="H26" i="3"/>
  <c r="H27" i="3"/>
  <c r="H28" i="3"/>
  <c r="H29" i="3"/>
  <c r="H30" i="3"/>
  <c r="H31" i="3"/>
  <c r="H42" i="3"/>
  <c r="H32" i="3"/>
  <c r="H33" i="3"/>
  <c r="H37" i="3"/>
  <c r="H41" i="3"/>
  <c r="H7" i="3"/>
  <c r="F7" i="3"/>
  <c r="Y44" i="3" l="1"/>
  <c r="AA37" i="3"/>
  <c r="AA46" i="3"/>
  <c r="Y45" i="3"/>
  <c r="Y33" i="3"/>
  <c r="Y34" i="3"/>
  <c r="AA40" i="3"/>
  <c r="AA33" i="3"/>
  <c r="AA41" i="3"/>
  <c r="E14" i="3"/>
  <c r="E38" i="3"/>
  <c r="E15" i="3"/>
  <c r="E16" i="3"/>
  <c r="E17" i="3"/>
  <c r="E18" i="3"/>
  <c r="E19" i="3"/>
  <c r="E20" i="3"/>
  <c r="E46" i="3"/>
  <c r="E21" i="3"/>
  <c r="E22" i="3"/>
  <c r="E23" i="3"/>
  <c r="E24" i="3"/>
  <c r="E43" i="3"/>
  <c r="E25" i="3"/>
  <c r="E26" i="3"/>
  <c r="E27" i="3"/>
  <c r="E28" i="3"/>
  <c r="E29" i="3"/>
  <c r="E30" i="3"/>
  <c r="E31" i="3"/>
  <c r="E42" i="3"/>
  <c r="E8" i="3"/>
  <c r="E9" i="3"/>
  <c r="E10" i="3"/>
  <c r="E11" i="3"/>
  <c r="E12" i="3"/>
  <c r="E13" i="3"/>
  <c r="E7" i="3"/>
  <c r="C8" i="3"/>
  <c r="Y8" i="3" s="1"/>
  <c r="C9" i="3"/>
  <c r="C10" i="3"/>
  <c r="Y10" i="3" s="1"/>
  <c r="C11" i="3"/>
  <c r="C12" i="3"/>
  <c r="Y12" i="3" s="1"/>
  <c r="C13" i="3"/>
  <c r="C14" i="3"/>
  <c r="Y14" i="3" s="1"/>
  <c r="C38" i="3"/>
  <c r="Y38" i="3" s="1"/>
  <c r="C15" i="3"/>
  <c r="Y15" i="3" s="1"/>
  <c r="C16" i="3"/>
  <c r="C17" i="3"/>
  <c r="C18" i="3"/>
  <c r="C19" i="3"/>
  <c r="Y19" i="3" s="1"/>
  <c r="C20" i="3"/>
  <c r="C46" i="3"/>
  <c r="Y46" i="3" s="1"/>
  <c r="C21" i="3"/>
  <c r="Y21" i="3" s="1"/>
  <c r="C22" i="3"/>
  <c r="Y22" i="3" s="1"/>
  <c r="C23" i="3"/>
  <c r="C24" i="3"/>
  <c r="C43" i="3"/>
  <c r="C25" i="3"/>
  <c r="Y25" i="3" s="1"/>
  <c r="C26" i="3"/>
  <c r="C27" i="3"/>
  <c r="Y27" i="3" s="1"/>
  <c r="C28" i="3"/>
  <c r="Y28" i="3" s="1"/>
  <c r="C29" i="3"/>
  <c r="Y29" i="3" s="1"/>
  <c r="C30" i="3"/>
  <c r="C31" i="3"/>
  <c r="C42" i="3"/>
  <c r="C7" i="3"/>
  <c r="Z7" i="3"/>
  <c r="Z8" i="3"/>
  <c r="Z9" i="3"/>
  <c r="Z10" i="3"/>
  <c r="Z11" i="3"/>
  <c r="Z12" i="3"/>
  <c r="Z13" i="3"/>
  <c r="Z14" i="3"/>
  <c r="Z38" i="3"/>
  <c r="Z15" i="3"/>
  <c r="Z16" i="3"/>
  <c r="Z17" i="3"/>
  <c r="Z18" i="3"/>
  <c r="Z19" i="3"/>
  <c r="Z20" i="3"/>
  <c r="Z21" i="3"/>
  <c r="Z22" i="3"/>
  <c r="Z23" i="3"/>
  <c r="Z24" i="3"/>
  <c r="Z43" i="3"/>
  <c r="Z25" i="3"/>
  <c r="Z26" i="3"/>
  <c r="Z27" i="3"/>
  <c r="Z28" i="3"/>
  <c r="Z29" i="3"/>
  <c r="Z30" i="3"/>
  <c r="Z31" i="3"/>
  <c r="Z42" i="3"/>
  <c r="Z32" i="3"/>
  <c r="Z33" i="3"/>
  <c r="Z37" i="3"/>
  <c r="Z41" i="3"/>
  <c r="Z40" i="3"/>
  <c r="Z45" i="3"/>
  <c r="AA45" i="3"/>
  <c r="Z46" i="3"/>
  <c r="Z47" i="3"/>
  <c r="AA47" i="3"/>
  <c r="D11" i="3"/>
  <c r="B27" i="3"/>
  <c r="D27" i="3"/>
  <c r="B28" i="3"/>
  <c r="D28" i="3"/>
  <c r="B29" i="3"/>
  <c r="D29" i="3"/>
  <c r="B30" i="3"/>
  <c r="D30" i="3"/>
  <c r="B31" i="3"/>
  <c r="D31" i="3"/>
  <c r="B42" i="3"/>
  <c r="D42" i="3"/>
  <c r="B8" i="3"/>
  <c r="D8" i="3"/>
  <c r="B9" i="3"/>
  <c r="D9" i="3"/>
  <c r="B10" i="3"/>
  <c r="D10" i="3"/>
  <c r="B11" i="3"/>
  <c r="B12" i="3"/>
  <c r="D12" i="3"/>
  <c r="B13" i="3"/>
  <c r="D13" i="3"/>
  <c r="B14" i="3"/>
  <c r="D14" i="3"/>
  <c r="B38" i="3"/>
  <c r="D38" i="3"/>
  <c r="B15" i="3"/>
  <c r="D15" i="3"/>
  <c r="B16" i="3"/>
  <c r="D16" i="3"/>
  <c r="B17" i="3"/>
  <c r="D17" i="3"/>
  <c r="B18" i="3"/>
  <c r="D18" i="3"/>
  <c r="B19" i="3"/>
  <c r="D19" i="3"/>
  <c r="B20" i="3"/>
  <c r="D20" i="3"/>
  <c r="B46" i="3"/>
  <c r="D46" i="3"/>
  <c r="B21" i="3"/>
  <c r="D21" i="3"/>
  <c r="B22" i="3"/>
  <c r="D22" i="3"/>
  <c r="B23" i="3"/>
  <c r="D23" i="3"/>
  <c r="B24" i="3"/>
  <c r="D24" i="3"/>
  <c r="B43" i="3"/>
  <c r="D43" i="3"/>
  <c r="B25" i="3"/>
  <c r="D25" i="3"/>
  <c r="B26" i="3"/>
  <c r="D26" i="3"/>
  <c r="B7" i="3"/>
  <c r="D7" i="3"/>
  <c r="AA43" i="3" l="1"/>
  <c r="AA21" i="3"/>
  <c r="AA18" i="3"/>
  <c r="AA38" i="3"/>
  <c r="AA25" i="3"/>
  <c r="AA22" i="3"/>
  <c r="AA19" i="3"/>
  <c r="AA15" i="3"/>
  <c r="AA11" i="3"/>
  <c r="AA42" i="3"/>
  <c r="AA28" i="3"/>
  <c r="Y26" i="3"/>
  <c r="Y20" i="3"/>
  <c r="Y13" i="3"/>
  <c r="Y7" i="3"/>
  <c r="AA10" i="3"/>
  <c r="AA31" i="3"/>
  <c r="Y42" i="3"/>
  <c r="Y43" i="3"/>
  <c r="Y18" i="3"/>
  <c r="Y11" i="3"/>
  <c r="AA29" i="3"/>
  <c r="Y31" i="3"/>
  <c r="Y24" i="3"/>
  <c r="Y17" i="3"/>
  <c r="AA9" i="3"/>
  <c r="AA30" i="3"/>
  <c r="Y30" i="3"/>
  <c r="Y23" i="3"/>
  <c r="Y16" i="3"/>
  <c r="Y9" i="3"/>
  <c r="AA32" i="3"/>
  <c r="AA26" i="3"/>
  <c r="AA24" i="3"/>
  <c r="AA17" i="3"/>
  <c r="AA14" i="3"/>
  <c r="AA23" i="3"/>
  <c r="AA20" i="3"/>
  <c r="AA16" i="3"/>
  <c r="AA13" i="3"/>
  <c r="AA27" i="3"/>
  <c r="AA12" i="3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A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Rita</author>
  </authors>
  <commentList>
    <comment ref="P36" authorId="0" shapeId="0" xr:uid="{6422FD58-1F0F-47E4-B15F-E30BC662130A}">
      <text>
        <r>
          <rPr>
            <b/>
            <sz val="9"/>
            <color indexed="81"/>
            <rFont val="Tahoma"/>
            <family val="2"/>
          </rPr>
          <t>Craig Rita:</t>
        </r>
        <r>
          <rPr>
            <sz val="9"/>
            <color indexed="81"/>
            <rFont val="Tahoma"/>
            <family val="2"/>
          </rPr>
          <t xml:space="preserve">
Said 8.22 but not possible with a 0 weight
</t>
        </r>
      </text>
    </comment>
  </commentList>
</comments>
</file>

<file path=xl/sharedStrings.xml><?xml version="1.0" encoding="utf-8"?>
<sst xmlns="http://schemas.openxmlformats.org/spreadsheetml/2006/main" count="708" uniqueCount="157">
  <si>
    <t>#Fish</t>
  </si>
  <si>
    <t>Pnlty</t>
  </si>
  <si>
    <t>Bonus</t>
  </si>
  <si>
    <t>B/F</t>
  </si>
  <si>
    <t>YTDB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</si>
  <si>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</si>
  <si>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</si>
  <si>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</si>
  <si>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</si>
  <si>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</si>
  <si>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</si>
  <si>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</si>
  <si>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</si>
  <si>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</si>
  <si>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</si>
  <si>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</si>
  <si>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</si>
  <si>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5/ 5</t>
  </si>
  <si>
    <t xml:space="preserve"> 3/ 3</t>
  </si>
  <si>
    <t xml:space="preserve"> 3/ 3</t>
  </si>
  <si>
    <t xml:space="preserve"> 1/ 1</t>
  </si>
  <si>
    <t xml:space="preserve"> 3/ 3</t>
  </si>
  <si>
    <t xml:space="preserve"> 2/ 2</t>
  </si>
  <si>
    <t xml:space="preserve"> 2/ 2</t>
  </si>
  <si>
    <t xml:space="preserve"> 2/ 2</t>
  </si>
  <si>
    <t xml:space="preserve"> 1/ 1</t>
  </si>
  <si>
    <t xml:space="preserve"> 1/ 1</t>
  </si>
  <si>
    <t xml:space="preserve"> 2/ 2</t>
  </si>
  <si>
    <t xml:space="preserve"> 5/ 5</t>
  </si>
  <si>
    <t xml:space="preserve"> 1/ 1</t>
  </si>
  <si>
    <t xml:space="preserve">Unnamed Division </t>
  </si>
  <si>
    <t>Tournament Report</t>
  </si>
  <si>
    <t xml:space="preserve">4/27/2019 Moses Lake </t>
  </si>
  <si>
    <t xml:space="preserve">Division: IEBC 2019 </t>
  </si>
  <si>
    <t xml:space="preserve">Federation#: </t>
  </si>
  <si>
    <t>Participant</t>
  </si>
  <si>
    <t>Boat#</t>
  </si>
  <si>
    <t>Wgt</t>
  </si>
  <si>
    <t>Total</t>
  </si>
  <si>
    <t>Points</t>
  </si>
  <si>
    <t>JIM LOUIE</t>
  </si>
  <si>
    <t>RYAN SOUTH</t>
  </si>
  <si>
    <t>JARED LOUIE</t>
  </si>
  <si>
    <t>BRETT LAUDERDALE</t>
  </si>
  <si>
    <t>MARK BRIDGES</t>
  </si>
  <si>
    <t>TRAVIS AVERY</t>
  </si>
  <si>
    <t>BILL BRIDGES</t>
  </si>
  <si>
    <t>LINDA LOUIE</t>
  </si>
  <si>
    <t>DWAINE SKIDMORE</t>
  </si>
  <si>
    <t>TYLER BRIDGES</t>
  </si>
  <si>
    <t>CHARLIE KING</t>
  </si>
  <si>
    <t>NICHOLAS SHABER</t>
  </si>
  <si>
    <t>TONY DAY</t>
  </si>
  <si>
    <t>STEVE ALLBEE</t>
  </si>
  <si>
    <t>ELLA MCCALL</t>
  </si>
  <si>
    <t>MATT BRIDGES</t>
  </si>
  <si>
    <t>LUKE BRIDGES</t>
  </si>
  <si>
    <t>TRAVIS SMITH</t>
  </si>
  <si>
    <t>BREYDEN BRIDGES</t>
  </si>
  <si>
    <t>MASON BRIDGES</t>
  </si>
  <si>
    <t>CHARLIE CROFT</t>
  </si>
  <si>
    <t>CRAIG SHABER</t>
  </si>
  <si>
    <t>CHRIS APPLEGATE</t>
  </si>
  <si>
    <t>RUSS AVERY</t>
  </si>
  <si>
    <t>ZACH MCCALL</t>
  </si>
  <si>
    <t>JIM REUGH</t>
  </si>
  <si>
    <t>REECE BRIDGES</t>
  </si>
  <si>
    <t xml:space="preserve">Total Participants: </t>
  </si>
  <si>
    <t xml:space="preserve">Total Hours Fished: </t>
  </si>
  <si>
    <t xml:space="preserve">Total Fish Weight: </t>
  </si>
  <si>
    <t xml:space="preserve">Average Fish Weight: </t>
  </si>
  <si>
    <t xml:space="preserve">Total Fish Weighed: </t>
  </si>
  <si>
    <t xml:space="preserve">Average #Fish/Participant: </t>
  </si>
  <si>
    <t xml:space="preserve">Total Fish Released: </t>
  </si>
  <si>
    <t>91 (100.00%)</t>
  </si>
  <si>
    <t xml:space="preserve">Average Weight / Participant: </t>
  </si>
  <si>
    <t>Page 1</t>
  </si>
  <si>
    <t>May 12, 2019</t>
  </si>
  <si>
    <t xml:space="preserve">4/28/2019 Moses Lake </t>
  </si>
  <si>
    <t xml:space="preserve"> 4/ 4</t>
  </si>
  <si>
    <t>104 (100.00%)</t>
  </si>
  <si>
    <t>Moses Lake</t>
  </si>
  <si>
    <t>Day 1</t>
  </si>
  <si>
    <t>Day 2</t>
  </si>
  <si>
    <t>Pend O'Reille</t>
  </si>
  <si>
    <t xml:space="preserve">Day 1 </t>
  </si>
  <si>
    <t>Potholes</t>
  </si>
  <si>
    <t>Roosevelt</t>
  </si>
  <si>
    <t>Snake</t>
  </si>
  <si>
    <t>Banks</t>
  </si>
  <si>
    <t>YTD Score</t>
  </si>
  <si>
    <t>YTD Results</t>
  </si>
  <si>
    <t>YTD SCORE</t>
  </si>
  <si>
    <t>Place</t>
  </si>
  <si>
    <t>Inland Empire Bass Club Year To Date Results</t>
  </si>
  <si>
    <t>BF</t>
  </si>
  <si>
    <t>*NOTE:  All Ties to be decided by Big Fish at year end.</t>
  </si>
  <si>
    <t xml:space="preserve">PendOrille River 2019 Day 2 Club Tournament </t>
  </si>
  <si>
    <t xml:space="preserve">6/02/2019 Pend Oreille River WA </t>
  </si>
  <si>
    <t>TIM TADLOCK</t>
  </si>
  <si>
    <t>TAYLOR GAMBLE</t>
  </si>
  <si>
    <t xml:space="preserve"> 5/ 4</t>
  </si>
  <si>
    <t>MICHAEL TADLOCK</t>
  </si>
  <si>
    <t xml:space="preserve"> </t>
  </si>
  <si>
    <t>DON HULL</t>
  </si>
  <si>
    <t>ELANA LEE</t>
  </si>
  <si>
    <t>BILL GAMBLE</t>
  </si>
  <si>
    <t xml:space="preserve"> 4/ 3</t>
  </si>
  <si>
    <t>BOBBY FORSTER</t>
  </si>
  <si>
    <t>TAYLOR BRIDGES</t>
  </si>
  <si>
    <t>BRAYDEN S BRIDGES</t>
  </si>
  <si>
    <t>RITA SHABER</t>
  </si>
  <si>
    <t>94 ( 95.92%)</t>
  </si>
  <si>
    <t>June 4, 2019</t>
  </si>
  <si>
    <t xml:space="preserve">PendOrielle River Day 1 Club Tournament 2019 </t>
  </si>
  <si>
    <t xml:space="preserve">6/01/2019 Pend Oreille River WA </t>
  </si>
  <si>
    <t>118 (100.00%)</t>
  </si>
  <si>
    <t>WOMEN'S</t>
  </si>
  <si>
    <t>YOUTH</t>
  </si>
  <si>
    <t>GENERAL</t>
  </si>
  <si>
    <t>NATHAN SHABER</t>
  </si>
  <si>
    <t>YTD BIG FISH</t>
  </si>
  <si>
    <t>BIG FISH</t>
  </si>
  <si>
    <t xml:space="preserve">6/15/2019 Potholes Reservoir </t>
  </si>
  <si>
    <t>GABRIELLE MCCALL</t>
  </si>
  <si>
    <t>62 (100.00%)</t>
  </si>
  <si>
    <t>June 17, 2019</t>
  </si>
  <si>
    <t xml:space="preserve">Potholes 2019 Day 2 Sunday </t>
  </si>
  <si>
    <t xml:space="preserve">6/16/2019 Potholes Reservoir </t>
  </si>
  <si>
    <t>48 (100.00%)</t>
  </si>
  <si>
    <t>Team Tournament Results</t>
  </si>
  <si>
    <t xml:space="preserve">7/13/2019 Lake Roosevelt </t>
  </si>
  <si>
    <t>Team</t>
  </si>
  <si>
    <t>Team#</t>
  </si>
  <si>
    <t>Fish</t>
  </si>
  <si>
    <t>5/ 4</t>
  </si>
  <si>
    <t>TIM TADLOCK-Un-assigned</t>
  </si>
  <si>
    <t>5/ 5</t>
  </si>
  <si>
    <t xml:space="preserve">Teams Fished: </t>
  </si>
  <si>
    <t xml:space="preserve">Hours Fished: </t>
  </si>
  <si>
    <t xml:space="preserve">Average Weight / Fish: </t>
  </si>
  <si>
    <t>59 ( 98%)</t>
  </si>
  <si>
    <t xml:space="preserve">Average #Fish / Team: </t>
  </si>
  <si>
    <t xml:space="preserve">Average Weight / Team: </t>
  </si>
  <si>
    <t>July 15, 2019</t>
  </si>
  <si>
    <t>JOSIAH
ANDERBERG</t>
  </si>
  <si>
    <t>ROBERT
ANDERBERG</t>
  </si>
  <si>
    <t>JOANNA LUSE</t>
  </si>
  <si>
    <t>DOODLE MCCALL</t>
  </si>
  <si>
    <t xml:space="preserve">9/28/2019 Snake River </t>
  </si>
  <si>
    <t>CHARLES CROFT</t>
  </si>
  <si>
    <t>DWAIN SKIDMORE</t>
  </si>
  <si>
    <t>TAYLER GAMBLE</t>
  </si>
  <si>
    <t>October 2, 2019</t>
  </si>
  <si>
    <t xml:space="preserve">Second day Snake River 2019 </t>
  </si>
  <si>
    <t xml:space="preserve">9/29/2019 Snake River </t>
  </si>
  <si>
    <t>45 (100.00%)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</si>
</sst>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8"/>
      <color indexed="8"/>
      <name val="Arial"/>
    </font>
    <font>
      <sz val="8"/>
      <color indexed="8"/>
      <name val="Arial"/>
    </font>
    <font>
      <b/>
      <sz val="17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7"/>
      <color indexed="8"/>
      <name val="Arial"/>
    </font>
    <font>
      <sz val="10"/>
      <color indexed="8"/>
      <name val="Arial"/>
      <family val="2"/>
    </font>
    <font>
      <b/>
      <sz val="17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b/>
      <sz val="17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8"/>
      <name val="Arial"/>
      <charset val="1"/>
    </font>
    <font>
      <b/>
      <sz val="17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2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/>
    <xf numFmtId="0" fontId="1" fillId="3" borderId="0" xfId="0" applyNumberFormat="1" applyFont="1" applyFill="1" applyBorder="1" applyAlignment="1"/>
    <xf numFmtId="2" fontId="3" fillId="3" borderId="0" xfId="0" applyNumberFormat="1" applyFont="1" applyFill="1" applyBorder="1" applyAlignment="1">
      <alignment horizontal="left" vertical="top" wrapText="1"/>
    </xf>
    <xf numFmtId="2" fontId="3" fillId="3" borderId="0" xfId="0" applyNumberFormat="1" applyFont="1" applyFill="1" applyBorder="1" applyAlignment="1">
      <alignment horizontal="right" vertical="top" wrapText="1"/>
    </xf>
    <xf numFmtId="2" fontId="3" fillId="3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0" fontId="3" fillId="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/>
    <xf numFmtId="16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/>
    <xf numFmtId="0" fontId="1" fillId="2" borderId="1" xfId="0" applyFont="1" applyFill="1" applyBorder="1"/>
    <xf numFmtId="2" fontId="12" fillId="2" borderId="1" xfId="0" applyNumberFormat="1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right" vertical="top" wrapText="1"/>
    </xf>
    <xf numFmtId="2" fontId="3" fillId="3" borderId="0" xfId="0" applyNumberFormat="1" applyFont="1" applyFill="1" applyAlignment="1">
      <alignment horizontal="left" vertical="top" wrapText="1"/>
    </xf>
    <xf numFmtId="2" fontId="3" fillId="3" borderId="0" xfId="0" applyNumberFormat="1" applyFont="1" applyFill="1" applyAlignment="1">
      <alignment horizontal="right" vertical="top" wrapText="1"/>
    </xf>
    <xf numFmtId="0" fontId="1" fillId="0" borderId="2" xfId="0" applyFont="1" applyBorder="1"/>
    <xf numFmtId="2" fontId="3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2" fontId="12" fillId="3" borderId="0" xfId="0" applyNumberFormat="1" applyFont="1" applyFill="1" applyAlignment="1">
      <alignment vertical="top" wrapText="1"/>
    </xf>
    <xf numFmtId="2" fontId="3" fillId="3" borderId="0" xfId="0" applyNumberFormat="1" applyFont="1" applyFill="1" applyAlignment="1">
      <alignment vertical="top" wrapText="1"/>
    </xf>
    <xf numFmtId="0" fontId="3" fillId="3" borderId="0" xfId="0" applyNumberFormat="1" applyFont="1" applyFill="1" applyAlignment="1">
      <alignment vertical="top" wrapText="1"/>
    </xf>
    <xf numFmtId="2" fontId="12" fillId="2" borderId="1" xfId="0" applyNumberFormat="1" applyFont="1" applyFill="1" applyBorder="1" applyAlignment="1">
      <alignment vertical="top" wrapText="1"/>
    </xf>
    <xf numFmtId="2" fontId="9" fillId="0" borderId="0" xfId="0" applyNumberFormat="1" applyFont="1" applyAlignment="1">
      <alignment vertical="top" wrapText="1"/>
    </xf>
    <xf numFmtId="2" fontId="10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vertical="top" wrapText="1"/>
    </xf>
    <xf numFmtId="0" fontId="13" fillId="3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/>
    <xf numFmtId="0" fontId="15" fillId="3" borderId="0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16" fillId="0" borderId="0" xfId="0" applyFont="1"/>
    <xf numFmtId="0" fontId="8" fillId="0" borderId="0" xfId="0" applyFont="1" applyAlignment="1">
      <alignment horizontal="center"/>
    </xf>
    <xf numFmtId="2" fontId="3" fillId="3" borderId="0" xfId="0" applyNumberFormat="1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Alignment="1">
      <alignment horizontal="center" vertical="top" wrapText="1"/>
    </xf>
    <xf numFmtId="2" fontId="23" fillId="3" borderId="0" xfId="0" applyNumberFormat="1" applyFont="1" applyFill="1" applyAlignment="1">
      <alignment horizontal="left" vertical="top" wrapText="1"/>
    </xf>
    <xf numFmtId="2" fontId="23" fillId="3" borderId="0" xfId="0" applyNumberFormat="1" applyFont="1" applyFill="1" applyAlignment="1">
      <alignment horizontal="right" vertical="top" wrapText="1"/>
    </xf>
    <xf numFmtId="2" fontId="3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 vertical="top" wrapText="1"/>
    </xf>
    <xf numFmtId="0" fontId="0" fillId="0" borderId="0" xfId="0" applyAlignment="1"/>
    <xf numFmtId="2" fontId="23" fillId="3" borderId="0" xfId="0" applyNumberFormat="1" applyFont="1" applyFill="1" applyAlignment="1">
      <alignment vertical="top" wrapText="1"/>
    </xf>
    <xf numFmtId="0" fontId="1" fillId="0" borderId="2" xfId="0" applyFont="1" applyBorder="1" applyAlignment="1"/>
    <xf numFmtId="0" fontId="1" fillId="3" borderId="0" xfId="0" applyFont="1" applyFill="1" applyAlignment="1"/>
    <xf numFmtId="0" fontId="1" fillId="2" borderId="1" xfId="0" applyFont="1" applyFill="1" applyBorder="1" applyAlignment="1"/>
    <xf numFmtId="2" fontId="20" fillId="0" borderId="0" xfId="0" applyNumberFormat="1" applyFont="1" applyAlignment="1">
      <alignment vertical="top" wrapText="1"/>
    </xf>
    <xf numFmtId="2" fontId="21" fillId="0" borderId="0" xfId="0" applyNumberFormat="1" applyFont="1" applyAlignment="1">
      <alignment vertical="top" wrapText="1"/>
    </xf>
    <xf numFmtId="2" fontId="22" fillId="0" borderId="0" xfId="0" applyNumberFormat="1" applyFont="1" applyAlignment="1">
      <alignment vertical="top" wrapText="1"/>
    </xf>
    <xf numFmtId="2" fontId="23" fillId="2" borderId="1" xfId="0" applyNumberFormat="1" applyFont="1" applyFill="1" applyBorder="1" applyAlignment="1">
      <alignment vertical="top" wrapText="1"/>
    </xf>
    <xf numFmtId="0" fontId="15" fillId="0" borderId="0" xfId="0" applyNumberFormat="1" applyFont="1"/>
    <xf numFmtId="0" fontId="0" fillId="0" borderId="0" xfId="0" applyAlignment="1">
      <alignment horizontal="center"/>
    </xf>
    <xf numFmtId="0" fontId="1" fillId="2" borderId="3" xfId="0" applyFont="1" applyFill="1" applyBorder="1"/>
    <xf numFmtId="2" fontId="27" fillId="2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/>
    <xf numFmtId="2" fontId="3" fillId="3" borderId="6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/>
    <xf numFmtId="2" fontId="3" fillId="3" borderId="6" xfId="0" applyNumberFormat="1" applyFont="1" applyFill="1" applyBorder="1" applyAlignment="1">
      <alignment horizontal="center" vertical="top" wrapText="1"/>
    </xf>
    <xf numFmtId="2" fontId="3" fillId="3" borderId="0" xfId="0" applyNumberFormat="1" applyFont="1" applyFill="1" applyAlignment="1">
      <alignment horizontal="right" vertical="top" wrapText="1"/>
    </xf>
    <xf numFmtId="2" fontId="3" fillId="3" borderId="6" xfId="0" applyNumberFormat="1" applyFont="1" applyFill="1" applyBorder="1" applyAlignment="1">
      <alignment horizontal="right" vertical="top" wrapText="1"/>
    </xf>
    <xf numFmtId="2" fontId="3" fillId="3" borderId="0" xfId="0" applyNumberFormat="1" applyFont="1" applyFill="1" applyAlignment="1">
      <alignment horizontal="left" vertical="top" wrapText="1"/>
    </xf>
    <xf numFmtId="2" fontId="3" fillId="3" borderId="0" xfId="0" applyNumberFormat="1" applyFont="1" applyFill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2" fillId="3" borderId="0" xfId="0" applyNumberFormat="1" applyFont="1" applyFill="1" applyBorder="1" applyAlignment="1">
      <alignment horizontal="left" vertical="top" wrapText="1"/>
    </xf>
    <xf numFmtId="2" fontId="2" fillId="3" borderId="0" xfId="0" applyNumberFormat="1" applyFont="1" applyFill="1" applyBorder="1" applyAlignment="1">
      <alignment horizontal="right" vertical="top" wrapText="1"/>
    </xf>
    <xf numFmtId="2" fontId="3" fillId="3" borderId="0" xfId="0" applyNumberFormat="1" applyFont="1" applyFill="1" applyBorder="1" applyAlignment="1">
      <alignment horizontal="left" vertical="top" wrapText="1"/>
    </xf>
    <xf numFmtId="2" fontId="3" fillId="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2" fontId="3" fillId="3" borderId="0" xfId="0" applyNumberFormat="1" applyFont="1" applyFill="1" applyAlignment="1">
      <alignment horizontal="right" vertical="top" wrapText="1"/>
    </xf>
    <xf numFmtId="2" fontId="3" fillId="3" borderId="0" xfId="0" applyNumberFormat="1" applyFont="1" applyFill="1" applyAlignment="1">
      <alignment horizontal="left" vertical="top" wrapText="1"/>
    </xf>
    <xf numFmtId="2" fontId="3" fillId="3" borderId="6" xfId="0" applyNumberFormat="1" applyFont="1" applyFill="1" applyBorder="1" applyAlignment="1">
      <alignment horizontal="right" vertical="top" wrapText="1"/>
    </xf>
    <xf numFmtId="2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 vertical="top" wrapText="1"/>
    </xf>
    <xf numFmtId="2" fontId="27" fillId="3" borderId="0" xfId="0" applyNumberFormat="1" applyFont="1" applyFill="1" applyAlignment="1">
      <alignment horizontal="left" vertical="top" wrapText="1"/>
    </xf>
    <xf numFmtId="2" fontId="27" fillId="3" borderId="0" xfId="0" applyNumberFormat="1" applyFont="1" applyFill="1" applyAlignment="1">
      <alignment horizontal="right" vertical="top" wrapText="1"/>
    </xf>
    <xf numFmtId="2" fontId="27" fillId="2" borderId="4" xfId="0" applyNumberFormat="1" applyFont="1" applyFill="1" applyBorder="1" applyAlignment="1">
      <alignment horizontal="right" vertical="top" wrapText="1"/>
    </xf>
    <xf numFmtId="2" fontId="3" fillId="3" borderId="6" xfId="0" applyNumberFormat="1" applyFont="1" applyFill="1" applyBorder="1" applyAlignment="1">
      <alignment horizontal="left" vertical="top" wrapText="1"/>
    </xf>
    <xf numFmtId="2" fontId="24" fillId="0" borderId="0" xfId="0" applyNumberFormat="1" applyFont="1" applyAlignment="1">
      <alignment horizontal="center" vertical="top" wrapText="1"/>
    </xf>
    <xf numFmtId="2" fontId="25" fillId="0" borderId="0" xfId="0" applyNumberFormat="1" applyFont="1" applyAlignment="1">
      <alignment horizontal="center" vertical="top" wrapText="1"/>
    </xf>
    <xf numFmtId="2" fontId="26" fillId="0" borderId="0" xfId="0" applyNumberFormat="1" applyFont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2" fontId="29" fillId="0" borderId="0" xfId="0" applyNumberFormat="1" applyFont="1" applyAlignment="1">
      <alignment horizontal="center" vertical="top" wrapText="1"/>
    </xf>
    <xf numFmtId="2" fontId="30" fillId="0" borderId="0" xfId="0" applyNumberFormat="1" applyFont="1" applyAlignment="1">
      <alignment horizontal="center" vertical="top" wrapText="1"/>
    </xf>
    <xf numFmtId="2" fontId="31" fillId="0" borderId="0" xfId="0" applyNumberFormat="1" applyFont="1" applyAlignment="1">
      <alignment horizontal="center" vertical="top" wrapText="1"/>
    </xf>
    <xf numFmtId="2" fontId="32" fillId="3" borderId="0" xfId="0" applyNumberFormat="1" applyFont="1" applyFill="1" applyAlignment="1">
      <alignment horizontal="left" vertical="top" wrapText="1"/>
    </xf>
    <xf numFmtId="2" fontId="32" fillId="3" borderId="0" xfId="0" applyNumberFormat="1" applyFont="1" applyFill="1" applyAlignment="1">
      <alignment horizontal="right" vertical="top" wrapText="1"/>
    </xf>
    <xf numFmtId="2" fontId="32" fillId="2" borderId="1" xfId="0" applyNumberFormat="1" applyFont="1" applyFill="1" applyBorder="1" applyAlignment="1">
      <alignment horizontal="left" vertical="top" wrapText="1"/>
    </xf>
    <xf numFmtId="2" fontId="32" fillId="2" borderId="1" xfId="0" applyNumberFormat="1" applyFont="1" applyFill="1" applyBorder="1" applyAlignment="1">
      <alignment horizontal="left" vertical="top" wrapText="1"/>
    </xf>
    <xf numFmtId="2" fontId="32" fillId="2" borderId="1" xfId="0" applyNumberFormat="1" applyFont="1" applyFill="1" applyBorder="1" applyAlignment="1">
      <alignment horizontal="right" vertical="top" wrapText="1"/>
    </xf>
    <xf numFmtId="2" fontId="32" fillId="2" borderId="1" xfId="0" applyNumberFormat="1" applyFont="1" applyFill="1" applyBorder="1" applyAlignment="1">
      <alignment horizontal="right" vertical="top" wrapText="1"/>
    </xf>
    <xf numFmtId="2" fontId="3" fillId="0" borderId="0" xfId="0" applyNumberFormat="1" applyFont="1" applyAlignment="1">
      <alignment horizontal="left" vertical="top" wrapText="1"/>
    </xf>
    <xf numFmtId="2" fontId="32" fillId="3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E0E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7"/>
  <sheetViews>
    <sheetView topLeftCell="A10" workbookViewId="0">
      <selection activeCell="E37" sqref="E37"/>
    </sheetView>
  </sheetViews>
  <sheetFormatPr defaultRowHeight="13.2" x14ac:dyDescent="0.25"/>
  <cols>
    <col min="1" max="1" width="5.44140625" customWidth="1"/>
    <col min="2" max="2" width="0.109375" customWidth="1"/>
    <col min="3" max="3" width="0.21875" customWidth="1"/>
    <col min="4" max="4" width="4.109375" customWidth="1"/>
    <col min="5" max="5" width="15.44140625" bestFit="1" customWidth="1"/>
    <col min="6" max="6" width="18.88671875" customWidth="1"/>
    <col min="7" max="7" width="1.44140625" customWidth="1"/>
    <col min="8" max="8" width="5" customWidth="1"/>
    <col min="9" max="9" width="0.5546875" customWidth="1"/>
    <col min="10" max="10" width="6.88671875" customWidth="1"/>
    <col min="11" max="11" width="6.21875" customWidth="1"/>
    <col min="12" max="12" width="0.77734375" customWidth="1"/>
    <col min="13" max="13" width="0.21875" customWidth="1"/>
    <col min="14" max="14" width="9.44140625" customWidth="1"/>
    <col min="15" max="15" width="7.44140625" customWidth="1"/>
    <col min="16" max="16" width="8.21875" customWidth="1"/>
    <col min="17" max="17" width="1.109375" customWidth="1"/>
    <col min="18" max="18" width="1.33203125" customWidth="1"/>
    <col min="19" max="19" width="4.21875" customWidth="1"/>
    <col min="20" max="20" width="7.33203125" customWidth="1"/>
    <col min="21" max="21" width="5.109375" bestFit="1" customWidth="1"/>
    <col min="22" max="22" width="4.44140625" customWidth="1"/>
    <col min="23" max="23" width="1" customWidth="1"/>
    <col min="24" max="24" width="0.21875" customWidth="1"/>
    <col min="25" max="25" width="0.109375" customWidth="1"/>
    <col min="28" max="28" width="19.44140625" bestFit="1" customWidth="1"/>
  </cols>
  <sheetData>
    <row r="1" spans="3:29" ht="40.799999999999997" customHeight="1" x14ac:dyDescent="0.25"/>
    <row r="2" spans="3:29" ht="20.55" customHeight="1" x14ac:dyDescent="0.25">
      <c r="C2" s="76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3:29" ht="14.4" customHeight="1" x14ac:dyDescent="0.25">
      <c r="C3" s="77" t="s">
        <v>31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3:29" ht="12.45" customHeight="1" x14ac:dyDescent="0.25">
      <c r="C4" s="78" t="s">
        <v>32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3:29" ht="34.200000000000003" customHeight="1" x14ac:dyDescent="0.25"/>
    <row r="6" spans="3:29" ht="14.1" customHeight="1" x14ac:dyDescent="0.25">
      <c r="C6" s="72" t="s">
        <v>33</v>
      </c>
      <c r="D6" s="72"/>
      <c r="E6" s="72"/>
      <c r="F6" s="72"/>
      <c r="G6" s="72"/>
      <c r="H6" s="72"/>
      <c r="I6" s="72"/>
      <c r="J6" s="72"/>
      <c r="K6" s="72"/>
      <c r="L6" s="73" t="s">
        <v>34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5"/>
      <c r="X6" s="5"/>
      <c r="Y6" s="5"/>
    </row>
    <row r="7" spans="3:29" ht="7.35" customHeight="1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3:29" ht="17.850000000000001" customHeight="1" x14ac:dyDescent="0.25">
      <c r="C8" s="1"/>
      <c r="D8" s="1"/>
      <c r="E8" s="79" t="s">
        <v>35</v>
      </c>
      <c r="F8" s="79"/>
      <c r="G8" s="79" t="s">
        <v>36</v>
      </c>
      <c r="H8" s="79"/>
      <c r="I8" s="79"/>
      <c r="J8" s="2" t="s">
        <v>0</v>
      </c>
      <c r="K8" s="80" t="s">
        <v>37</v>
      </c>
      <c r="L8" s="80"/>
      <c r="M8" s="80"/>
      <c r="N8" s="3" t="s">
        <v>1</v>
      </c>
      <c r="O8" s="3" t="s">
        <v>2</v>
      </c>
      <c r="P8" s="3" t="s">
        <v>3</v>
      </c>
      <c r="Q8" s="80" t="s">
        <v>38</v>
      </c>
      <c r="R8" s="80"/>
      <c r="S8" s="80"/>
      <c r="T8" s="3" t="s">
        <v>4</v>
      </c>
      <c r="U8" s="80" t="s">
        <v>39</v>
      </c>
      <c r="V8" s="80"/>
      <c r="W8" s="80"/>
      <c r="X8" s="80"/>
      <c r="Y8" s="80"/>
    </row>
    <row r="9" spans="3:29" ht="14.1" customHeight="1" x14ac:dyDescent="0.25">
      <c r="C9" s="74">
        <v>1</v>
      </c>
      <c r="D9" s="74"/>
      <c r="E9" s="8" t="s">
        <v>108</v>
      </c>
      <c r="F9" s="8"/>
      <c r="G9" s="74">
        <v>19</v>
      </c>
      <c r="H9" s="74"/>
      <c r="I9" s="74"/>
      <c r="J9" s="6" t="s">
        <v>5</v>
      </c>
      <c r="K9" s="75">
        <v>20.81</v>
      </c>
      <c r="L9" s="75"/>
      <c r="M9" s="75"/>
      <c r="N9" s="5"/>
      <c r="O9" s="5"/>
      <c r="P9" s="7">
        <v>5.54</v>
      </c>
      <c r="Q9" s="75">
        <v>20.81</v>
      </c>
      <c r="R9" s="75"/>
      <c r="S9" s="75"/>
      <c r="T9" s="7">
        <v>15</v>
      </c>
      <c r="U9" s="8">
        <v>200</v>
      </c>
      <c r="V9" s="8"/>
      <c r="W9" s="8"/>
      <c r="X9" s="8"/>
      <c r="Y9" s="8"/>
      <c r="AB9" s="13" t="str">
        <f>E9</f>
        <v>BOBBY FORSTER</v>
      </c>
      <c r="AC9" s="12">
        <f>U9</f>
        <v>200</v>
      </c>
    </row>
    <row r="10" spans="3:29" ht="14.1" customHeight="1" x14ac:dyDescent="0.25">
      <c r="C10" s="74">
        <v>2</v>
      </c>
      <c r="D10" s="74"/>
      <c r="E10" s="8" t="s">
        <v>40</v>
      </c>
      <c r="F10" s="8"/>
      <c r="G10" s="74">
        <v>1</v>
      </c>
      <c r="H10" s="74"/>
      <c r="I10" s="74"/>
      <c r="J10" s="6" t="s">
        <v>6</v>
      </c>
      <c r="K10" s="75">
        <v>18.350000000000001</v>
      </c>
      <c r="L10" s="75"/>
      <c r="M10" s="75"/>
      <c r="N10" s="5"/>
      <c r="O10" s="5"/>
      <c r="P10" s="7">
        <v>5.73</v>
      </c>
      <c r="Q10" s="75">
        <v>18.350000000000001</v>
      </c>
      <c r="R10" s="75"/>
      <c r="S10" s="75"/>
      <c r="T10" s="7">
        <v>15</v>
      </c>
      <c r="U10" s="8">
        <v>198</v>
      </c>
      <c r="V10" s="8"/>
      <c r="W10" s="8"/>
      <c r="X10" s="8"/>
      <c r="Y10" s="8"/>
      <c r="AB10" s="13" t="str">
        <f t="shared" ref="AB10:AB37" si="0">E10</f>
        <v>JIM LOUIE</v>
      </c>
      <c r="AC10" s="12">
        <f t="shared" ref="AC10:AC37" si="1">U10</f>
        <v>198</v>
      </c>
    </row>
    <row r="11" spans="3:29" ht="14.1" customHeight="1" x14ac:dyDescent="0.25">
      <c r="C11" s="74">
        <v>3</v>
      </c>
      <c r="D11" s="74"/>
      <c r="E11" s="8" t="s">
        <v>41</v>
      </c>
      <c r="F11" s="8"/>
      <c r="G11" s="74">
        <v>14</v>
      </c>
      <c r="H11" s="74"/>
      <c r="I11" s="74"/>
      <c r="J11" s="6" t="s">
        <v>7</v>
      </c>
      <c r="K11" s="75">
        <v>17.579999999999998</v>
      </c>
      <c r="L11" s="75"/>
      <c r="M11" s="75"/>
      <c r="N11" s="5"/>
      <c r="O11" s="5"/>
      <c r="P11" s="7">
        <v>6.27</v>
      </c>
      <c r="Q11" s="75">
        <v>17.579999999999998</v>
      </c>
      <c r="R11" s="75"/>
      <c r="S11" s="75"/>
      <c r="T11" s="7">
        <v>15</v>
      </c>
      <c r="U11" s="8">
        <v>196</v>
      </c>
      <c r="V11" s="8"/>
      <c r="W11" s="8"/>
      <c r="X11" s="8"/>
      <c r="Y11" s="8"/>
      <c r="AB11" s="13" t="str">
        <f t="shared" si="0"/>
        <v>RYAN SOUTH</v>
      </c>
      <c r="AC11" s="12">
        <f t="shared" si="1"/>
        <v>196</v>
      </c>
    </row>
    <row r="12" spans="3:29" ht="14.1" customHeight="1" x14ac:dyDescent="0.25">
      <c r="C12" s="74">
        <v>4</v>
      </c>
      <c r="D12" s="74"/>
      <c r="E12" s="8" t="s">
        <v>42</v>
      </c>
      <c r="F12" s="8"/>
      <c r="G12" s="74">
        <v>17</v>
      </c>
      <c r="H12" s="74"/>
      <c r="I12" s="74"/>
      <c r="J12" s="6" t="s">
        <v>8</v>
      </c>
      <c r="K12" s="75">
        <v>16.48</v>
      </c>
      <c r="L12" s="75"/>
      <c r="M12" s="75"/>
      <c r="N12" s="5"/>
      <c r="O12" s="5"/>
      <c r="P12" s="7">
        <v>4.97</v>
      </c>
      <c r="Q12" s="75">
        <v>16.48</v>
      </c>
      <c r="R12" s="75"/>
      <c r="S12" s="75"/>
      <c r="T12" s="7">
        <v>15</v>
      </c>
      <c r="U12" s="8">
        <v>194</v>
      </c>
      <c r="V12" s="8"/>
      <c r="W12" s="8"/>
      <c r="X12" s="8"/>
      <c r="Y12" s="8"/>
      <c r="AB12" s="13" t="str">
        <f t="shared" si="0"/>
        <v>JARED LOUIE</v>
      </c>
      <c r="AC12" s="12">
        <f t="shared" si="1"/>
        <v>194</v>
      </c>
    </row>
    <row r="13" spans="3:29" ht="14.1" customHeight="1" x14ac:dyDescent="0.25">
      <c r="C13" s="74">
        <v>5</v>
      </c>
      <c r="D13" s="74"/>
      <c r="E13" s="8" t="s">
        <v>43</v>
      </c>
      <c r="F13" s="8"/>
      <c r="G13" s="74">
        <v>4</v>
      </c>
      <c r="H13" s="74"/>
      <c r="I13" s="74"/>
      <c r="J13" s="6" t="s">
        <v>9</v>
      </c>
      <c r="K13" s="75">
        <v>16.12</v>
      </c>
      <c r="L13" s="75"/>
      <c r="M13" s="75"/>
      <c r="N13" s="5"/>
      <c r="O13" s="5"/>
      <c r="P13" s="7">
        <v>5.1100000000000003</v>
      </c>
      <c r="Q13" s="75">
        <v>16.12</v>
      </c>
      <c r="R13" s="75"/>
      <c r="S13" s="75"/>
      <c r="T13" s="7">
        <v>15</v>
      </c>
      <c r="U13" s="8">
        <v>192</v>
      </c>
      <c r="V13" s="8"/>
      <c r="W13" s="8"/>
      <c r="X13" s="8"/>
      <c r="Y13" s="8"/>
      <c r="AB13" s="13" t="str">
        <f t="shared" si="0"/>
        <v>BRETT LAUDERDALE</v>
      </c>
      <c r="AC13" s="12">
        <f t="shared" si="1"/>
        <v>192</v>
      </c>
    </row>
    <row r="14" spans="3:29" ht="14.1" customHeight="1" x14ac:dyDescent="0.25">
      <c r="C14" s="74">
        <v>6</v>
      </c>
      <c r="D14" s="74"/>
      <c r="E14" s="8" t="s">
        <v>44</v>
      </c>
      <c r="F14" s="8"/>
      <c r="G14" s="74">
        <v>9</v>
      </c>
      <c r="H14" s="74"/>
      <c r="I14" s="74"/>
      <c r="J14" s="6" t="s">
        <v>10</v>
      </c>
      <c r="K14" s="75">
        <v>15.52</v>
      </c>
      <c r="L14" s="75"/>
      <c r="M14" s="75"/>
      <c r="N14" s="5"/>
      <c r="O14" s="5"/>
      <c r="P14" s="5"/>
      <c r="Q14" s="75">
        <v>15.52</v>
      </c>
      <c r="R14" s="75"/>
      <c r="S14" s="75"/>
      <c r="T14" s="7">
        <v>15</v>
      </c>
      <c r="U14" s="8">
        <v>190</v>
      </c>
      <c r="V14" s="8"/>
      <c r="W14" s="8"/>
      <c r="X14" s="8"/>
      <c r="Y14" s="8"/>
      <c r="AB14" s="13" t="str">
        <f t="shared" si="0"/>
        <v>MARK BRIDGES</v>
      </c>
      <c r="AC14" s="12">
        <f t="shared" si="1"/>
        <v>190</v>
      </c>
    </row>
    <row r="15" spans="3:29" ht="14.1" customHeight="1" x14ac:dyDescent="0.25">
      <c r="C15" s="74">
        <v>7</v>
      </c>
      <c r="D15" s="74"/>
      <c r="E15" s="8" t="s">
        <v>45</v>
      </c>
      <c r="F15" s="8"/>
      <c r="G15" s="74">
        <v>20</v>
      </c>
      <c r="H15" s="74"/>
      <c r="I15" s="74"/>
      <c r="J15" s="6" t="s">
        <v>11</v>
      </c>
      <c r="K15" s="75">
        <v>12.84</v>
      </c>
      <c r="L15" s="75"/>
      <c r="M15" s="75"/>
      <c r="N15" s="5"/>
      <c r="O15" s="5"/>
      <c r="P15" s="5"/>
      <c r="Q15" s="75">
        <v>12.84</v>
      </c>
      <c r="R15" s="75"/>
      <c r="S15" s="75"/>
      <c r="T15" s="7">
        <v>15</v>
      </c>
      <c r="U15" s="8">
        <v>188</v>
      </c>
      <c r="V15" s="8"/>
      <c r="W15" s="8"/>
      <c r="X15" s="8"/>
      <c r="Y15" s="8"/>
      <c r="AB15" s="13" t="str">
        <f t="shared" si="0"/>
        <v>TRAVIS AVERY</v>
      </c>
      <c r="AC15" s="12">
        <f t="shared" si="1"/>
        <v>188</v>
      </c>
    </row>
    <row r="16" spans="3:29" ht="14.1" customHeight="1" x14ac:dyDescent="0.25">
      <c r="C16" s="74">
        <v>8</v>
      </c>
      <c r="D16" s="74"/>
      <c r="E16" s="8" t="s">
        <v>46</v>
      </c>
      <c r="F16" s="8"/>
      <c r="G16" s="74">
        <v>9</v>
      </c>
      <c r="H16" s="74"/>
      <c r="I16" s="74"/>
      <c r="J16" s="6" t="s">
        <v>12</v>
      </c>
      <c r="K16" s="75">
        <v>12.69</v>
      </c>
      <c r="L16" s="75"/>
      <c r="M16" s="75"/>
      <c r="N16" s="5"/>
      <c r="O16" s="5"/>
      <c r="P16" s="5"/>
      <c r="Q16" s="75">
        <v>12.69</v>
      </c>
      <c r="R16" s="75"/>
      <c r="S16" s="75"/>
      <c r="T16" s="7">
        <v>15</v>
      </c>
      <c r="U16" s="8">
        <v>186</v>
      </c>
      <c r="V16" s="8"/>
      <c r="W16" s="8"/>
      <c r="X16" s="8"/>
      <c r="Y16" s="8"/>
      <c r="AB16" s="13" t="str">
        <f t="shared" si="0"/>
        <v>BILL BRIDGES</v>
      </c>
      <c r="AC16" s="12">
        <f t="shared" si="1"/>
        <v>186</v>
      </c>
    </row>
    <row r="17" spans="3:29" ht="14.1" customHeight="1" x14ac:dyDescent="0.25">
      <c r="C17" s="74">
        <v>9</v>
      </c>
      <c r="D17" s="74"/>
      <c r="E17" s="8" t="s">
        <v>47</v>
      </c>
      <c r="F17" s="8"/>
      <c r="G17" s="74">
        <v>1</v>
      </c>
      <c r="H17" s="74"/>
      <c r="I17" s="74"/>
      <c r="J17" s="6" t="s">
        <v>13</v>
      </c>
      <c r="K17" s="75">
        <v>12.39</v>
      </c>
      <c r="L17" s="75"/>
      <c r="M17" s="75"/>
      <c r="N17" s="5"/>
      <c r="O17" s="5"/>
      <c r="P17" s="5"/>
      <c r="Q17" s="75">
        <v>12.39</v>
      </c>
      <c r="R17" s="75"/>
      <c r="S17" s="75"/>
      <c r="T17" s="7">
        <v>15</v>
      </c>
      <c r="U17" s="8">
        <v>184</v>
      </c>
      <c r="V17" s="8"/>
      <c r="W17" s="8"/>
      <c r="X17" s="8"/>
      <c r="Y17" s="8"/>
      <c r="AB17" s="13" t="str">
        <f t="shared" si="0"/>
        <v>LINDA LOUIE</v>
      </c>
      <c r="AC17" s="12">
        <f t="shared" si="1"/>
        <v>184</v>
      </c>
    </row>
    <row r="18" spans="3:29" ht="14.1" customHeight="1" x14ac:dyDescent="0.25">
      <c r="C18" s="74">
        <v>10</v>
      </c>
      <c r="D18" s="74"/>
      <c r="E18" s="8" t="s">
        <v>48</v>
      </c>
      <c r="F18" s="8"/>
      <c r="G18" s="74">
        <v>5</v>
      </c>
      <c r="H18" s="74"/>
      <c r="I18" s="74"/>
      <c r="J18" s="6" t="s">
        <v>14</v>
      </c>
      <c r="K18" s="75">
        <v>11.54</v>
      </c>
      <c r="L18" s="75"/>
      <c r="M18" s="75"/>
      <c r="N18" s="5"/>
      <c r="O18" s="5"/>
      <c r="P18" s="7">
        <v>4.4800000000000004</v>
      </c>
      <c r="Q18" s="75">
        <v>11.54</v>
      </c>
      <c r="R18" s="75"/>
      <c r="S18" s="75"/>
      <c r="T18" s="7">
        <v>15</v>
      </c>
      <c r="U18" s="8">
        <v>182</v>
      </c>
      <c r="V18" s="8"/>
      <c r="W18" s="8"/>
      <c r="X18" s="8"/>
      <c r="Y18" s="8"/>
      <c r="AB18" s="13" t="str">
        <f t="shared" si="0"/>
        <v>DWAINE SKIDMORE</v>
      </c>
      <c r="AC18" s="12">
        <f t="shared" si="1"/>
        <v>182</v>
      </c>
    </row>
    <row r="19" spans="3:29" ht="14.1" customHeight="1" x14ac:dyDescent="0.25">
      <c r="C19" s="74">
        <v>11</v>
      </c>
      <c r="D19" s="74"/>
      <c r="E19" s="8" t="s">
        <v>49</v>
      </c>
      <c r="F19" s="8"/>
      <c r="G19" s="74">
        <v>8</v>
      </c>
      <c r="H19" s="74"/>
      <c r="I19" s="74"/>
      <c r="J19" s="6" t="s">
        <v>15</v>
      </c>
      <c r="K19" s="75">
        <v>9.84</v>
      </c>
      <c r="L19" s="75"/>
      <c r="M19" s="75"/>
      <c r="N19" s="5"/>
      <c r="O19" s="5"/>
      <c r="P19" s="7">
        <v>4.45</v>
      </c>
      <c r="Q19" s="75">
        <v>9.84</v>
      </c>
      <c r="R19" s="75"/>
      <c r="S19" s="75"/>
      <c r="T19" s="7">
        <v>15</v>
      </c>
      <c r="U19" s="8">
        <v>180</v>
      </c>
      <c r="V19" s="8"/>
      <c r="W19" s="8"/>
      <c r="X19" s="8"/>
      <c r="Y19" s="8"/>
      <c r="AB19" s="13" t="str">
        <f t="shared" si="0"/>
        <v>TYLER BRIDGES</v>
      </c>
      <c r="AC19" s="12">
        <f t="shared" si="1"/>
        <v>180</v>
      </c>
    </row>
    <row r="20" spans="3:29" ht="14.1" customHeight="1" x14ac:dyDescent="0.25">
      <c r="C20" s="74">
        <v>12</v>
      </c>
      <c r="D20" s="74"/>
      <c r="E20" s="8" t="s">
        <v>50</v>
      </c>
      <c r="F20" s="8"/>
      <c r="G20" s="74">
        <v>6</v>
      </c>
      <c r="H20" s="74"/>
      <c r="I20" s="74"/>
      <c r="J20" s="6" t="s">
        <v>16</v>
      </c>
      <c r="K20" s="75">
        <v>8.17</v>
      </c>
      <c r="L20" s="75"/>
      <c r="M20" s="75"/>
      <c r="N20" s="5"/>
      <c r="O20" s="5"/>
      <c r="P20" s="5"/>
      <c r="Q20" s="75">
        <v>8.17</v>
      </c>
      <c r="R20" s="75"/>
      <c r="S20" s="75"/>
      <c r="T20" s="7">
        <v>15</v>
      </c>
      <c r="U20" s="8">
        <v>178</v>
      </c>
      <c r="V20" s="8"/>
      <c r="W20" s="8"/>
      <c r="X20" s="8"/>
      <c r="Y20" s="8"/>
      <c r="AB20" s="13" t="str">
        <f t="shared" si="0"/>
        <v>CHARLIE KING</v>
      </c>
      <c r="AC20" s="12">
        <f t="shared" si="1"/>
        <v>178</v>
      </c>
    </row>
    <row r="21" spans="3:29" ht="14.1" customHeight="1" x14ac:dyDescent="0.25">
      <c r="C21" s="74">
        <v>13</v>
      </c>
      <c r="D21" s="74"/>
      <c r="E21" s="8" t="s">
        <v>51</v>
      </c>
      <c r="F21" s="8"/>
      <c r="G21" s="74">
        <v>15</v>
      </c>
      <c r="H21" s="74"/>
      <c r="I21" s="74"/>
      <c r="J21" s="6" t="s">
        <v>17</v>
      </c>
      <c r="K21" s="75">
        <v>7.67</v>
      </c>
      <c r="L21" s="75"/>
      <c r="M21" s="75"/>
      <c r="N21" s="5"/>
      <c r="O21" s="5"/>
      <c r="P21" s="5"/>
      <c r="Q21" s="75">
        <v>7.67</v>
      </c>
      <c r="R21" s="75"/>
      <c r="S21" s="75"/>
      <c r="T21" s="7">
        <v>15</v>
      </c>
      <c r="U21" s="8">
        <v>176</v>
      </c>
      <c r="V21" s="8"/>
      <c r="W21" s="8"/>
      <c r="X21" s="8"/>
      <c r="Y21" s="8"/>
      <c r="AB21" s="13" t="str">
        <f t="shared" si="0"/>
        <v>NICHOLAS SHABER</v>
      </c>
      <c r="AC21" s="12">
        <f t="shared" si="1"/>
        <v>176</v>
      </c>
    </row>
    <row r="22" spans="3:29" ht="14.1" customHeight="1" x14ac:dyDescent="0.25">
      <c r="C22" s="74">
        <v>14</v>
      </c>
      <c r="D22" s="74"/>
      <c r="E22" s="8" t="s">
        <v>52</v>
      </c>
      <c r="F22" s="8"/>
      <c r="G22" s="74">
        <v>3</v>
      </c>
      <c r="H22" s="74"/>
      <c r="I22" s="74"/>
      <c r="J22" s="6" t="s">
        <v>18</v>
      </c>
      <c r="K22" s="75">
        <v>6.86</v>
      </c>
      <c r="L22" s="75"/>
      <c r="M22" s="75"/>
      <c r="N22" s="5"/>
      <c r="O22" s="5"/>
      <c r="P22" s="7">
        <v>4.71</v>
      </c>
      <c r="Q22" s="75">
        <v>6.86</v>
      </c>
      <c r="R22" s="75"/>
      <c r="S22" s="75"/>
      <c r="T22" s="7">
        <v>15</v>
      </c>
      <c r="U22" s="8">
        <v>174</v>
      </c>
      <c r="V22" s="8"/>
      <c r="W22" s="8"/>
      <c r="X22" s="8"/>
      <c r="Y22" s="8"/>
      <c r="AB22" s="13" t="str">
        <f t="shared" si="0"/>
        <v>TONY DAY</v>
      </c>
      <c r="AC22" s="12">
        <f t="shared" si="1"/>
        <v>174</v>
      </c>
    </row>
    <row r="23" spans="3:29" ht="14.1" customHeight="1" x14ac:dyDescent="0.25">
      <c r="C23" s="74">
        <v>15</v>
      </c>
      <c r="D23" s="74"/>
      <c r="E23" s="8" t="s">
        <v>53</v>
      </c>
      <c r="F23" s="8"/>
      <c r="G23" s="74">
        <v>18</v>
      </c>
      <c r="H23" s="74"/>
      <c r="I23" s="74"/>
      <c r="J23" s="6" t="s">
        <v>19</v>
      </c>
      <c r="K23" s="75">
        <v>5.45</v>
      </c>
      <c r="L23" s="75"/>
      <c r="M23" s="75"/>
      <c r="N23" s="5"/>
      <c r="O23" s="5"/>
      <c r="P23" s="5"/>
      <c r="Q23" s="75">
        <v>5.45</v>
      </c>
      <c r="R23" s="75"/>
      <c r="S23" s="75"/>
      <c r="T23" s="7">
        <v>15</v>
      </c>
      <c r="U23" s="8">
        <v>172</v>
      </c>
      <c r="V23" s="8"/>
      <c r="W23" s="8"/>
      <c r="X23" s="8"/>
      <c r="Y23" s="8"/>
      <c r="AB23" s="13" t="str">
        <f t="shared" si="0"/>
        <v>STEVE ALLBEE</v>
      </c>
      <c r="AC23" s="12">
        <f t="shared" si="1"/>
        <v>172</v>
      </c>
    </row>
    <row r="24" spans="3:29" ht="14.1" customHeight="1" x14ac:dyDescent="0.25">
      <c r="C24" s="74">
        <v>16</v>
      </c>
      <c r="D24" s="74"/>
      <c r="E24" s="8" t="s">
        <v>54</v>
      </c>
      <c r="F24" s="8"/>
      <c r="G24" s="74">
        <v>12</v>
      </c>
      <c r="H24" s="74"/>
      <c r="I24" s="74"/>
      <c r="J24" s="6" t="s">
        <v>20</v>
      </c>
      <c r="K24" s="75">
        <v>5.0599999999999996</v>
      </c>
      <c r="L24" s="75"/>
      <c r="M24" s="75"/>
      <c r="N24" s="5"/>
      <c r="O24" s="5"/>
      <c r="P24" s="7">
        <v>5.0599999999999996</v>
      </c>
      <c r="Q24" s="75">
        <v>5.0599999999999996</v>
      </c>
      <c r="R24" s="75"/>
      <c r="S24" s="75"/>
      <c r="T24" s="7">
        <v>15</v>
      </c>
      <c r="U24" s="8">
        <v>170</v>
      </c>
      <c r="V24" s="8"/>
      <c r="W24" s="8"/>
      <c r="X24" s="8"/>
      <c r="Y24" s="8"/>
      <c r="AB24" s="13" t="str">
        <f t="shared" si="0"/>
        <v>ELLA MCCALL</v>
      </c>
      <c r="AC24" s="12">
        <f t="shared" si="1"/>
        <v>170</v>
      </c>
    </row>
    <row r="25" spans="3:29" ht="14.1" customHeight="1" x14ac:dyDescent="0.25">
      <c r="C25" s="74">
        <v>17</v>
      </c>
      <c r="D25" s="74"/>
      <c r="E25" s="8" t="s">
        <v>55</v>
      </c>
      <c r="F25" s="8"/>
      <c r="G25" s="74">
        <v>7</v>
      </c>
      <c r="H25" s="74"/>
      <c r="I25" s="74"/>
      <c r="J25" s="6" t="s">
        <v>21</v>
      </c>
      <c r="K25" s="75">
        <v>4.82</v>
      </c>
      <c r="L25" s="75"/>
      <c r="M25" s="75"/>
      <c r="N25" s="5"/>
      <c r="O25" s="5"/>
      <c r="P25" s="7">
        <v>3.18</v>
      </c>
      <c r="Q25" s="75">
        <v>4.82</v>
      </c>
      <c r="R25" s="75"/>
      <c r="S25" s="75"/>
      <c r="T25" s="7">
        <v>15</v>
      </c>
      <c r="U25" s="8">
        <v>168</v>
      </c>
      <c r="V25" s="8"/>
      <c r="W25" s="8"/>
      <c r="X25" s="8"/>
      <c r="Y25" s="8"/>
      <c r="AB25" s="13" t="str">
        <f t="shared" si="0"/>
        <v>MATT BRIDGES</v>
      </c>
      <c r="AC25" s="12">
        <f t="shared" si="1"/>
        <v>168</v>
      </c>
    </row>
    <row r="26" spans="3:29" ht="14.1" customHeight="1" x14ac:dyDescent="0.25">
      <c r="C26" s="74">
        <v>18</v>
      </c>
      <c r="D26" s="74"/>
      <c r="E26" s="8" t="s">
        <v>56</v>
      </c>
      <c r="F26" s="8"/>
      <c r="G26" s="74">
        <v>10</v>
      </c>
      <c r="H26" s="74"/>
      <c r="I26" s="74"/>
      <c r="J26" s="6" t="s">
        <v>22</v>
      </c>
      <c r="K26" s="75">
        <v>4.1500000000000004</v>
      </c>
      <c r="L26" s="75"/>
      <c r="M26" s="75"/>
      <c r="N26" s="5"/>
      <c r="O26" s="5"/>
      <c r="P26" s="5"/>
      <c r="Q26" s="75">
        <v>4.1500000000000004</v>
      </c>
      <c r="R26" s="75"/>
      <c r="S26" s="75"/>
      <c r="T26" s="7">
        <v>15</v>
      </c>
      <c r="U26" s="8">
        <v>166</v>
      </c>
      <c r="V26" s="8"/>
      <c r="W26" s="8"/>
      <c r="X26" s="8"/>
      <c r="Y26" s="8"/>
      <c r="AB26" s="13" t="str">
        <f t="shared" si="0"/>
        <v>LUKE BRIDGES</v>
      </c>
      <c r="AC26" s="12">
        <f t="shared" si="1"/>
        <v>166</v>
      </c>
    </row>
    <row r="27" spans="3:29" ht="14.1" customHeight="1" x14ac:dyDescent="0.25">
      <c r="C27" s="74">
        <v>19</v>
      </c>
      <c r="D27" s="74"/>
      <c r="E27" s="8" t="s">
        <v>57</v>
      </c>
      <c r="F27" s="8"/>
      <c r="G27" s="74">
        <v>13</v>
      </c>
      <c r="H27" s="74"/>
      <c r="I27" s="74"/>
      <c r="J27" s="6" t="s">
        <v>23</v>
      </c>
      <c r="K27" s="75">
        <v>3.75</v>
      </c>
      <c r="L27" s="75"/>
      <c r="M27" s="75"/>
      <c r="N27" s="5"/>
      <c r="O27" s="5"/>
      <c r="P27" s="5"/>
      <c r="Q27" s="75">
        <v>3.75</v>
      </c>
      <c r="R27" s="75"/>
      <c r="S27" s="75"/>
      <c r="T27" s="7">
        <v>15</v>
      </c>
      <c r="U27" s="8">
        <v>164</v>
      </c>
      <c r="V27" s="8"/>
      <c r="W27" s="8"/>
      <c r="X27" s="8"/>
      <c r="Y27" s="8"/>
      <c r="AB27" s="13" t="str">
        <f t="shared" si="0"/>
        <v>TRAVIS SMITH</v>
      </c>
      <c r="AC27" s="12">
        <f t="shared" si="1"/>
        <v>164</v>
      </c>
    </row>
    <row r="28" spans="3:29" ht="14.1" customHeight="1" x14ac:dyDescent="0.25">
      <c r="C28" s="74">
        <v>20</v>
      </c>
      <c r="D28" s="74"/>
      <c r="E28" s="8" t="s">
        <v>58</v>
      </c>
      <c r="F28" s="8"/>
      <c r="G28" s="74">
        <v>8</v>
      </c>
      <c r="H28" s="74"/>
      <c r="I28" s="74"/>
      <c r="J28" s="6" t="s">
        <v>24</v>
      </c>
      <c r="K28" s="75">
        <v>2.44</v>
      </c>
      <c r="L28" s="75"/>
      <c r="M28" s="75"/>
      <c r="N28" s="5"/>
      <c r="O28" s="5"/>
      <c r="P28" s="5"/>
      <c r="Q28" s="75">
        <v>2.44</v>
      </c>
      <c r="R28" s="75"/>
      <c r="S28" s="75"/>
      <c r="T28" s="7">
        <v>15</v>
      </c>
      <c r="U28" s="8">
        <v>162</v>
      </c>
      <c r="V28" s="8"/>
      <c r="W28" s="8"/>
      <c r="X28" s="8"/>
      <c r="Y28" s="8"/>
      <c r="AB28" s="13" t="str">
        <f t="shared" si="0"/>
        <v>BREYDEN BRIDGES</v>
      </c>
      <c r="AC28" s="12">
        <f t="shared" si="1"/>
        <v>162</v>
      </c>
    </row>
    <row r="29" spans="3:29" ht="14.1" customHeight="1" x14ac:dyDescent="0.25">
      <c r="C29" s="74">
        <v>21</v>
      </c>
      <c r="D29" s="74"/>
      <c r="E29" s="8" t="s">
        <v>59</v>
      </c>
      <c r="F29" s="8"/>
      <c r="G29" s="74">
        <v>7</v>
      </c>
      <c r="H29" s="74"/>
      <c r="I29" s="74"/>
      <c r="J29" s="6" t="s">
        <v>25</v>
      </c>
      <c r="K29" s="75">
        <v>2.21</v>
      </c>
      <c r="L29" s="75"/>
      <c r="M29" s="75"/>
      <c r="N29" s="5"/>
      <c r="O29" s="5"/>
      <c r="P29" s="7">
        <v>2.21</v>
      </c>
      <c r="Q29" s="75">
        <v>2.21</v>
      </c>
      <c r="R29" s="75"/>
      <c r="S29" s="75"/>
      <c r="T29" s="7">
        <v>15</v>
      </c>
      <c r="U29" s="8">
        <v>160</v>
      </c>
      <c r="V29" s="8"/>
      <c r="W29" s="8"/>
      <c r="X29" s="8"/>
      <c r="Y29" s="8"/>
      <c r="AB29" s="13" t="str">
        <f t="shared" si="0"/>
        <v>MASON BRIDGES</v>
      </c>
      <c r="AC29" s="12">
        <f t="shared" si="1"/>
        <v>160</v>
      </c>
    </row>
    <row r="30" spans="3:29" ht="14.1" customHeight="1" x14ac:dyDescent="0.25">
      <c r="C30" s="74">
        <v>22</v>
      </c>
      <c r="D30" s="74"/>
      <c r="E30" s="8" t="s">
        <v>60</v>
      </c>
      <c r="F30" s="8"/>
      <c r="G30" s="74">
        <v>16</v>
      </c>
      <c r="H30" s="74"/>
      <c r="I30" s="74"/>
      <c r="J30" s="6" t="s">
        <v>26</v>
      </c>
      <c r="K30" s="75">
        <v>2.06</v>
      </c>
      <c r="L30" s="75"/>
      <c r="M30" s="75"/>
      <c r="N30" s="5"/>
      <c r="O30" s="5"/>
      <c r="P30" s="7">
        <v>2.06</v>
      </c>
      <c r="Q30" s="75">
        <v>2.06</v>
      </c>
      <c r="R30" s="75"/>
      <c r="S30" s="75"/>
      <c r="T30" s="7">
        <v>15</v>
      </c>
      <c r="U30" s="8">
        <v>158</v>
      </c>
      <c r="V30" s="8"/>
      <c r="W30" s="8"/>
      <c r="X30" s="8"/>
      <c r="Y30" s="8"/>
      <c r="AB30" s="13" t="str">
        <f t="shared" si="0"/>
        <v>CHARLIE CROFT</v>
      </c>
      <c r="AC30" s="12">
        <f t="shared" si="1"/>
        <v>158</v>
      </c>
    </row>
    <row r="31" spans="3:29" ht="14.1" customHeight="1" x14ac:dyDescent="0.25">
      <c r="C31" s="74">
        <v>23</v>
      </c>
      <c r="D31" s="74"/>
      <c r="E31" s="8" t="s">
        <v>61</v>
      </c>
      <c r="F31" s="8"/>
      <c r="G31" s="74">
        <v>15</v>
      </c>
      <c r="H31" s="74"/>
      <c r="I31" s="74"/>
      <c r="J31" s="6" t="s">
        <v>27</v>
      </c>
      <c r="K31" s="75">
        <v>1.31</v>
      </c>
      <c r="L31" s="75"/>
      <c r="M31" s="75"/>
      <c r="N31" s="5"/>
      <c r="O31" s="5"/>
      <c r="P31" s="5"/>
      <c r="Q31" s="75">
        <v>1.31</v>
      </c>
      <c r="R31" s="75"/>
      <c r="S31" s="75"/>
      <c r="T31" s="7">
        <v>15</v>
      </c>
      <c r="U31" s="8">
        <v>156</v>
      </c>
      <c r="V31" s="8"/>
      <c r="W31" s="8"/>
      <c r="X31" s="8"/>
      <c r="Y31" s="8"/>
      <c r="AB31" s="13" t="str">
        <f t="shared" si="0"/>
        <v>CRAIG SHABER</v>
      </c>
      <c r="AC31" s="12">
        <f t="shared" si="1"/>
        <v>156</v>
      </c>
    </row>
    <row r="32" spans="3:29" ht="14.1" customHeight="1" x14ac:dyDescent="0.25">
      <c r="C32" s="74">
        <v>24</v>
      </c>
      <c r="D32" s="74"/>
      <c r="E32" s="8" t="s">
        <v>62</v>
      </c>
      <c r="F32" s="8"/>
      <c r="G32" s="74">
        <v>11</v>
      </c>
      <c r="H32" s="74"/>
      <c r="I32" s="74"/>
      <c r="J32" s="5"/>
      <c r="K32" s="75">
        <v>0</v>
      </c>
      <c r="L32" s="75"/>
      <c r="M32" s="75"/>
      <c r="N32" s="5"/>
      <c r="O32" s="5"/>
      <c r="P32" s="5"/>
      <c r="Q32" s="75">
        <v>0</v>
      </c>
      <c r="R32" s="75"/>
      <c r="S32" s="75"/>
      <c r="T32" s="7">
        <v>15</v>
      </c>
      <c r="U32" s="8">
        <v>15</v>
      </c>
      <c r="V32" s="8"/>
      <c r="W32" s="8"/>
      <c r="X32" s="8"/>
      <c r="Y32" s="8"/>
      <c r="AB32" s="13" t="str">
        <f t="shared" si="0"/>
        <v>CHRIS APPLEGATE</v>
      </c>
      <c r="AC32" s="12">
        <f t="shared" si="1"/>
        <v>15</v>
      </c>
    </row>
    <row r="33" spans="2:29" ht="14.1" customHeight="1" x14ac:dyDescent="0.25">
      <c r="C33" s="74">
        <v>24</v>
      </c>
      <c r="D33" s="74"/>
      <c r="E33" s="8" t="s">
        <v>63</v>
      </c>
      <c r="F33" s="8"/>
      <c r="G33" s="74">
        <v>20</v>
      </c>
      <c r="H33" s="74"/>
      <c r="I33" s="74"/>
      <c r="J33" s="5"/>
      <c r="K33" s="75">
        <v>0</v>
      </c>
      <c r="L33" s="75"/>
      <c r="M33" s="75"/>
      <c r="N33" s="5"/>
      <c r="O33" s="5"/>
      <c r="P33" s="5"/>
      <c r="Q33" s="75">
        <v>0</v>
      </c>
      <c r="R33" s="75"/>
      <c r="S33" s="75"/>
      <c r="T33" s="7">
        <v>15</v>
      </c>
      <c r="U33" s="8">
        <v>15</v>
      </c>
      <c r="V33" s="8"/>
      <c r="W33" s="8"/>
      <c r="X33" s="8"/>
      <c r="Y33" s="8"/>
      <c r="AB33" s="13" t="str">
        <f t="shared" si="0"/>
        <v>RUSS AVERY</v>
      </c>
      <c r="AC33" s="12">
        <f t="shared" si="1"/>
        <v>15</v>
      </c>
    </row>
    <row r="34" spans="2:29" ht="14.1" customHeight="1" x14ac:dyDescent="0.25">
      <c r="C34" s="74">
        <v>24</v>
      </c>
      <c r="D34" s="74"/>
      <c r="E34" s="8" t="s">
        <v>64</v>
      </c>
      <c r="F34" s="8"/>
      <c r="G34" s="74">
        <v>12</v>
      </c>
      <c r="H34" s="74"/>
      <c r="I34" s="74"/>
      <c r="J34" s="5"/>
      <c r="K34" s="75">
        <v>0</v>
      </c>
      <c r="L34" s="75"/>
      <c r="M34" s="75"/>
      <c r="N34" s="5"/>
      <c r="O34" s="5"/>
      <c r="P34" s="5"/>
      <c r="Q34" s="75">
        <v>0</v>
      </c>
      <c r="R34" s="75"/>
      <c r="S34" s="75"/>
      <c r="T34" s="7">
        <v>15</v>
      </c>
      <c r="U34" s="8">
        <v>15</v>
      </c>
      <c r="V34" s="8"/>
      <c r="W34" s="8"/>
      <c r="X34" s="8"/>
      <c r="Y34" s="8"/>
      <c r="AB34" s="13" t="str">
        <f t="shared" si="0"/>
        <v>ZACH MCCALL</v>
      </c>
      <c r="AC34" s="12">
        <f t="shared" si="1"/>
        <v>15</v>
      </c>
    </row>
    <row r="35" spans="2:29" ht="14.1" customHeight="1" x14ac:dyDescent="0.25">
      <c r="C35" s="74">
        <v>24</v>
      </c>
      <c r="D35" s="74"/>
      <c r="E35" s="8" t="s">
        <v>65</v>
      </c>
      <c r="F35" s="8"/>
      <c r="G35" s="74">
        <v>2</v>
      </c>
      <c r="H35" s="74"/>
      <c r="I35" s="74"/>
      <c r="J35" s="5"/>
      <c r="K35" s="75">
        <v>0</v>
      </c>
      <c r="L35" s="75"/>
      <c r="M35" s="75"/>
      <c r="N35" s="5"/>
      <c r="O35" s="5"/>
      <c r="P35" s="5"/>
      <c r="Q35" s="75">
        <v>0</v>
      </c>
      <c r="R35" s="75"/>
      <c r="S35" s="75"/>
      <c r="T35" s="7">
        <v>15</v>
      </c>
      <c r="U35" s="8">
        <v>15</v>
      </c>
      <c r="V35" s="8"/>
      <c r="W35" s="8"/>
      <c r="X35" s="8"/>
      <c r="Y35" s="8"/>
      <c r="AB35" s="13" t="str">
        <f t="shared" si="0"/>
        <v>JIM REUGH</v>
      </c>
      <c r="AC35" s="12">
        <f t="shared" si="1"/>
        <v>15</v>
      </c>
    </row>
    <row r="36" spans="2:29" ht="14.1" customHeight="1" x14ac:dyDescent="0.25">
      <c r="C36" s="74">
        <v>24</v>
      </c>
      <c r="D36" s="74"/>
      <c r="E36" s="8" t="s">
        <v>100</v>
      </c>
      <c r="F36" s="8"/>
      <c r="G36" s="74">
        <v>2</v>
      </c>
      <c r="H36" s="74"/>
      <c r="I36" s="74"/>
      <c r="J36" s="6" t="s">
        <v>28</v>
      </c>
      <c r="K36" s="75">
        <v>0</v>
      </c>
      <c r="L36" s="75"/>
      <c r="M36" s="75"/>
      <c r="N36" s="5"/>
      <c r="O36" s="5"/>
      <c r="P36" s="7">
        <v>0</v>
      </c>
      <c r="Q36" s="75">
        <v>0</v>
      </c>
      <c r="R36" s="75"/>
      <c r="S36" s="75"/>
      <c r="T36" s="7">
        <v>15</v>
      </c>
      <c r="U36" s="8">
        <v>15</v>
      </c>
      <c r="V36" s="8"/>
      <c r="W36" s="8"/>
      <c r="X36" s="8"/>
      <c r="Y36" s="8"/>
      <c r="AB36" s="13" t="str">
        <f t="shared" si="0"/>
        <v>TAYLOR GAMBLE</v>
      </c>
      <c r="AC36" s="12">
        <f t="shared" si="1"/>
        <v>15</v>
      </c>
    </row>
    <row r="37" spans="2:29" ht="14.1" customHeight="1" x14ac:dyDescent="0.25">
      <c r="C37" s="74">
        <v>24</v>
      </c>
      <c r="D37" s="74"/>
      <c r="E37" s="8" t="s">
        <v>66</v>
      </c>
      <c r="F37" s="8"/>
      <c r="G37" s="74">
        <v>7</v>
      </c>
      <c r="H37" s="74"/>
      <c r="I37" s="74"/>
      <c r="J37" s="6" t="s">
        <v>29</v>
      </c>
      <c r="K37" s="75">
        <v>0</v>
      </c>
      <c r="L37" s="75"/>
      <c r="M37" s="75"/>
      <c r="N37" s="5"/>
      <c r="O37" s="5"/>
      <c r="P37" s="5"/>
      <c r="Q37" s="75">
        <v>0</v>
      </c>
      <c r="R37" s="75"/>
      <c r="S37" s="75"/>
      <c r="T37" s="7">
        <v>15</v>
      </c>
      <c r="U37" s="8">
        <v>15</v>
      </c>
      <c r="V37" s="8"/>
      <c r="W37" s="8"/>
      <c r="X37" s="8"/>
      <c r="Y37" s="8"/>
      <c r="AB37" s="13" t="str">
        <f t="shared" si="0"/>
        <v>REECE BRIDGES</v>
      </c>
      <c r="AC37" s="12">
        <f t="shared" si="1"/>
        <v>15</v>
      </c>
    </row>
    <row r="38" spans="2:29" ht="7.35" customHeight="1" x14ac:dyDescent="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29" ht="14.1" customHeight="1" x14ac:dyDescent="0.25">
      <c r="C39" s="5"/>
      <c r="D39" s="5"/>
      <c r="E39" s="5"/>
      <c r="F39" s="73" t="s">
        <v>67</v>
      </c>
      <c r="G39" s="73"/>
      <c r="H39" s="72">
        <v>29</v>
      </c>
      <c r="I39" s="72"/>
      <c r="J39" s="72"/>
      <c r="K39" s="72"/>
      <c r="L39" s="72"/>
      <c r="M39" s="73" t="s">
        <v>68</v>
      </c>
      <c r="N39" s="73"/>
      <c r="O39" s="73"/>
      <c r="P39" s="73"/>
      <c r="Q39" s="73"/>
      <c r="R39" s="73"/>
      <c r="S39" s="5"/>
      <c r="T39" s="5"/>
      <c r="U39" s="5"/>
      <c r="V39" s="5"/>
      <c r="W39" s="5"/>
      <c r="X39" s="5"/>
      <c r="Y39" s="5"/>
    </row>
    <row r="40" spans="2:29" ht="14.1" customHeight="1" x14ac:dyDescent="0.25">
      <c r="C40" s="5"/>
      <c r="D40" s="5"/>
      <c r="E40" s="5"/>
      <c r="F40" s="73" t="s">
        <v>69</v>
      </c>
      <c r="G40" s="73"/>
      <c r="H40" s="72">
        <v>218.11</v>
      </c>
      <c r="I40" s="72"/>
      <c r="J40" s="72"/>
      <c r="K40" s="72"/>
      <c r="L40" s="72"/>
      <c r="M40" s="73" t="s">
        <v>70</v>
      </c>
      <c r="N40" s="73"/>
      <c r="O40" s="73"/>
      <c r="P40" s="73"/>
      <c r="Q40" s="73"/>
      <c r="R40" s="73"/>
      <c r="S40" s="72">
        <v>2.4</v>
      </c>
      <c r="T40" s="72"/>
      <c r="U40" s="72"/>
      <c r="V40" s="5"/>
      <c r="W40" s="5"/>
      <c r="X40" s="5"/>
      <c r="Y40" s="5"/>
    </row>
    <row r="41" spans="2:29" ht="14.1" customHeight="1" x14ac:dyDescent="0.25">
      <c r="C41" s="5"/>
      <c r="D41" s="5"/>
      <c r="E41" s="5"/>
      <c r="F41" s="73" t="s">
        <v>71</v>
      </c>
      <c r="G41" s="73"/>
      <c r="H41" s="72">
        <v>91</v>
      </c>
      <c r="I41" s="72"/>
      <c r="J41" s="72"/>
      <c r="K41" s="72"/>
      <c r="L41" s="72"/>
      <c r="M41" s="73" t="s">
        <v>72</v>
      </c>
      <c r="N41" s="73"/>
      <c r="O41" s="73"/>
      <c r="P41" s="73"/>
      <c r="Q41" s="73"/>
      <c r="R41" s="73"/>
      <c r="S41" s="72">
        <v>3.14</v>
      </c>
      <c r="T41" s="72"/>
      <c r="U41" s="72"/>
      <c r="V41" s="5"/>
      <c r="W41" s="5"/>
      <c r="X41" s="5"/>
      <c r="Y41" s="5"/>
    </row>
    <row r="42" spans="2:29" ht="14.1" customHeight="1" x14ac:dyDescent="0.25">
      <c r="C42" s="5"/>
      <c r="D42" s="5"/>
      <c r="E42" s="5"/>
      <c r="F42" s="73" t="s">
        <v>73</v>
      </c>
      <c r="G42" s="73"/>
      <c r="H42" s="72" t="s">
        <v>74</v>
      </c>
      <c r="I42" s="72"/>
      <c r="J42" s="72"/>
      <c r="K42" s="72"/>
      <c r="L42" s="72"/>
      <c r="M42" s="73" t="s">
        <v>75</v>
      </c>
      <c r="N42" s="73"/>
      <c r="O42" s="73"/>
      <c r="P42" s="73"/>
      <c r="Q42" s="73"/>
      <c r="R42" s="73"/>
      <c r="S42" s="72">
        <v>7.27</v>
      </c>
      <c r="T42" s="72"/>
      <c r="U42" s="72"/>
      <c r="V42" s="5"/>
      <c r="W42" s="5"/>
      <c r="X42" s="5"/>
      <c r="Y42" s="5"/>
    </row>
    <row r="43" spans="2:29" ht="13.2" hidden="1" customHeight="1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9" ht="107.7" customHeight="1" x14ac:dyDescent="0.25"/>
    <row r="45" spans="2:29" ht="5.85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9" ht="8.25" customHeight="1" x14ac:dyDescent="0.25">
      <c r="D46" s="71" t="s">
        <v>77</v>
      </c>
      <c r="E46" s="71"/>
      <c r="F46" s="71"/>
      <c r="G46" s="71"/>
      <c r="H46" s="71"/>
      <c r="R46" s="70" t="s">
        <v>76</v>
      </c>
      <c r="S46" s="70"/>
      <c r="T46" s="70"/>
      <c r="U46" s="70"/>
      <c r="V46" s="70"/>
      <c r="W46" s="70"/>
    </row>
    <row r="47" spans="2:29" ht="1.05" customHeight="1" x14ac:dyDescent="0.25">
      <c r="D47" s="71"/>
      <c r="E47" s="71"/>
      <c r="F47" s="71"/>
      <c r="G47" s="71"/>
      <c r="H47" s="71"/>
    </row>
  </sheetData>
  <mergeCells count="143">
    <mergeCell ref="C9:D9"/>
    <mergeCell ref="G9:I9"/>
    <mergeCell ref="K9:M9"/>
    <mergeCell ref="Q9:S9"/>
    <mergeCell ref="C2:Y2"/>
    <mergeCell ref="C3:Y3"/>
    <mergeCell ref="C4:Y4"/>
    <mergeCell ref="C6:K6"/>
    <mergeCell ref="L6:V6"/>
    <mergeCell ref="E8:F8"/>
    <mergeCell ref="G8:I8"/>
    <mergeCell ref="K8:M8"/>
    <mergeCell ref="Q8:S8"/>
    <mergeCell ref="U8:Y8"/>
    <mergeCell ref="C12:D12"/>
    <mergeCell ref="G12:I12"/>
    <mergeCell ref="K12:M12"/>
    <mergeCell ref="Q12:S12"/>
    <mergeCell ref="C11:D11"/>
    <mergeCell ref="G11:I11"/>
    <mergeCell ref="K11:M11"/>
    <mergeCell ref="Q11:S11"/>
    <mergeCell ref="C10:D10"/>
    <mergeCell ref="G10:I10"/>
    <mergeCell ref="K10:M10"/>
    <mergeCell ref="Q10:S10"/>
    <mergeCell ref="C15:D15"/>
    <mergeCell ref="G15:I15"/>
    <mergeCell ref="K15:M15"/>
    <mergeCell ref="Q15:S15"/>
    <mergeCell ref="C14:D14"/>
    <mergeCell ref="G14:I14"/>
    <mergeCell ref="K14:M14"/>
    <mergeCell ref="Q14:S14"/>
    <mergeCell ref="C13:D13"/>
    <mergeCell ref="G13:I13"/>
    <mergeCell ref="K13:M13"/>
    <mergeCell ref="Q13:S13"/>
    <mergeCell ref="C18:D18"/>
    <mergeCell ref="G18:I18"/>
    <mergeCell ref="K18:M18"/>
    <mergeCell ref="Q18:S18"/>
    <mergeCell ref="C17:D17"/>
    <mergeCell ref="G17:I17"/>
    <mergeCell ref="K17:M17"/>
    <mergeCell ref="Q17:S17"/>
    <mergeCell ref="C16:D16"/>
    <mergeCell ref="G16:I16"/>
    <mergeCell ref="K16:M16"/>
    <mergeCell ref="Q16:S16"/>
    <mergeCell ref="C21:D21"/>
    <mergeCell ref="G21:I21"/>
    <mergeCell ref="K21:M21"/>
    <mergeCell ref="Q21:S21"/>
    <mergeCell ref="C20:D20"/>
    <mergeCell ref="G20:I20"/>
    <mergeCell ref="K20:M20"/>
    <mergeCell ref="Q20:S20"/>
    <mergeCell ref="C19:D19"/>
    <mergeCell ref="G19:I19"/>
    <mergeCell ref="K19:M19"/>
    <mergeCell ref="Q19:S19"/>
    <mergeCell ref="C24:D24"/>
    <mergeCell ref="G24:I24"/>
    <mergeCell ref="K24:M24"/>
    <mergeCell ref="Q24:S24"/>
    <mergeCell ref="C23:D23"/>
    <mergeCell ref="G23:I23"/>
    <mergeCell ref="K23:M23"/>
    <mergeCell ref="Q23:S23"/>
    <mergeCell ref="C22:D22"/>
    <mergeCell ref="G22:I22"/>
    <mergeCell ref="K22:M22"/>
    <mergeCell ref="Q22:S22"/>
    <mergeCell ref="C27:D27"/>
    <mergeCell ref="G27:I27"/>
    <mergeCell ref="K27:M27"/>
    <mergeCell ref="Q27:S27"/>
    <mergeCell ref="C26:D26"/>
    <mergeCell ref="G26:I26"/>
    <mergeCell ref="K26:M26"/>
    <mergeCell ref="Q26:S26"/>
    <mergeCell ref="C25:D25"/>
    <mergeCell ref="G25:I25"/>
    <mergeCell ref="K25:M25"/>
    <mergeCell ref="Q25:S25"/>
    <mergeCell ref="C30:D30"/>
    <mergeCell ref="G30:I30"/>
    <mergeCell ref="K30:M30"/>
    <mergeCell ref="Q30:S30"/>
    <mergeCell ref="C29:D29"/>
    <mergeCell ref="G29:I29"/>
    <mergeCell ref="K29:M29"/>
    <mergeCell ref="Q29:S29"/>
    <mergeCell ref="C28:D28"/>
    <mergeCell ref="G28:I28"/>
    <mergeCell ref="K28:M28"/>
    <mergeCell ref="Q28:S28"/>
    <mergeCell ref="C33:D33"/>
    <mergeCell ref="G33:I33"/>
    <mergeCell ref="K33:M33"/>
    <mergeCell ref="Q33:S33"/>
    <mergeCell ref="C32:D32"/>
    <mergeCell ref="G32:I32"/>
    <mergeCell ref="K32:M32"/>
    <mergeCell ref="Q32:S32"/>
    <mergeCell ref="C31:D31"/>
    <mergeCell ref="G31:I31"/>
    <mergeCell ref="K31:M31"/>
    <mergeCell ref="Q31:S31"/>
    <mergeCell ref="C36:D36"/>
    <mergeCell ref="G36:I36"/>
    <mergeCell ref="K36:M36"/>
    <mergeCell ref="Q36:S36"/>
    <mergeCell ref="C35:D35"/>
    <mergeCell ref="G35:I35"/>
    <mergeCell ref="K35:M35"/>
    <mergeCell ref="Q35:S35"/>
    <mergeCell ref="C34:D34"/>
    <mergeCell ref="G34:I34"/>
    <mergeCell ref="K34:M34"/>
    <mergeCell ref="Q34:S34"/>
    <mergeCell ref="F39:G39"/>
    <mergeCell ref="H39:L39"/>
    <mergeCell ref="M39:R39"/>
    <mergeCell ref="F40:G40"/>
    <mergeCell ref="H40:L40"/>
    <mergeCell ref="M40:R40"/>
    <mergeCell ref="C37:D37"/>
    <mergeCell ref="G37:I37"/>
    <mergeCell ref="K37:M37"/>
    <mergeCell ref="Q37:S37"/>
    <mergeCell ref="R46:W46"/>
    <mergeCell ref="D46:H47"/>
    <mergeCell ref="S40:U40"/>
    <mergeCell ref="F41:G41"/>
    <mergeCell ref="H41:L41"/>
    <mergeCell ref="M41:R41"/>
    <mergeCell ref="S41:U41"/>
    <mergeCell ref="F42:G42"/>
    <mergeCell ref="H42:L42"/>
    <mergeCell ref="M42:R42"/>
    <mergeCell ref="S42:U42"/>
  </mergeCells>
  <pageMargins left="0" right="0" top="0" bottom="0" header="0" footer="0"/>
  <pageSetup scale="87" orientation="portrait" horizontalDpi="0" verticalDpi="0" copies="0"/>
  <headerFooter alignWithMargins="0"/>
  <rowBreaks count="1" manualBreakCount="1">
    <brk id="47" max="16383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A47"/>
  <sheetViews>
    <sheetView zoomScale="88" zoomScaleNormal="88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Y2" sqref="Y2"/>
    </sheetView>
  </sheetViews>
  <sheetFormatPr defaultRowHeight="13.2" x14ac:dyDescent="0.25"/>
  <cols>
    <col min="1" max="1" width="18.109375" style="13" customWidth="1"/>
    <col min="14" max="14" width="9.6640625" customWidth="1"/>
    <col min="24" max="24" width="10.77734375" customWidth="1"/>
    <col min="26" max="26" width="19.44140625" hidden="1" customWidth="1"/>
    <col min="27" max="27" width="6.33203125" hidden="1" customWidth="1"/>
  </cols>
  <sheetData>
    <row r="2" spans="1:27" x14ac:dyDescent="0.25">
      <c r="B2" s="13" t="s">
        <v>91</v>
      </c>
      <c r="C2" s="13"/>
    </row>
    <row r="4" spans="1:27" x14ac:dyDescent="0.25">
      <c r="B4" s="94" t="s">
        <v>81</v>
      </c>
      <c r="C4" s="94"/>
      <c r="D4" s="94"/>
      <c r="E4" s="10"/>
      <c r="F4" s="94" t="s">
        <v>84</v>
      </c>
      <c r="G4" s="94"/>
      <c r="H4" s="94"/>
      <c r="I4" s="15"/>
      <c r="J4" s="94" t="s">
        <v>86</v>
      </c>
      <c r="K4" s="94"/>
      <c r="L4" s="94"/>
      <c r="M4" s="94"/>
      <c r="N4" s="10" t="s">
        <v>87</v>
      </c>
      <c r="O4" s="94" t="s">
        <v>88</v>
      </c>
      <c r="P4" s="94"/>
      <c r="Q4" s="94"/>
      <c r="R4" s="94"/>
      <c r="S4" s="94" t="s">
        <v>89</v>
      </c>
      <c r="T4" s="94"/>
      <c r="U4" s="94"/>
      <c r="V4" s="94"/>
      <c r="W4" s="15"/>
      <c r="X4" t="s">
        <v>90</v>
      </c>
      <c r="Y4" s="16" t="s">
        <v>121</v>
      </c>
    </row>
    <row r="5" spans="1:27" x14ac:dyDescent="0.25">
      <c r="B5" s="9" t="s">
        <v>82</v>
      </c>
      <c r="C5" s="10"/>
      <c r="D5" s="9" t="s">
        <v>83</v>
      </c>
      <c r="E5" s="10"/>
      <c r="F5" s="9" t="s">
        <v>85</v>
      </c>
      <c r="G5" s="15"/>
      <c r="H5" s="9" t="s">
        <v>83</v>
      </c>
      <c r="I5" s="15"/>
      <c r="J5" s="9" t="s">
        <v>85</v>
      </c>
      <c r="K5" s="15"/>
      <c r="L5" s="9" t="s">
        <v>83</v>
      </c>
      <c r="M5" s="15"/>
      <c r="N5" s="9" t="s">
        <v>85</v>
      </c>
      <c r="O5" s="40" t="s">
        <v>82</v>
      </c>
      <c r="Q5" s="9" t="s">
        <v>83</v>
      </c>
      <c r="R5" s="15"/>
      <c r="S5" s="9" t="s">
        <v>85</v>
      </c>
      <c r="T5" s="15"/>
      <c r="U5" s="9" t="s">
        <v>83</v>
      </c>
      <c r="W5" s="15"/>
    </row>
    <row r="6" spans="1:27" x14ac:dyDescent="0.25">
      <c r="A6" s="36" t="s">
        <v>119</v>
      </c>
      <c r="B6" s="11">
        <v>43582</v>
      </c>
      <c r="C6" s="17" t="s">
        <v>95</v>
      </c>
      <c r="D6" s="11">
        <v>43583</v>
      </c>
      <c r="E6" s="17" t="s">
        <v>95</v>
      </c>
      <c r="F6" s="11">
        <v>43617</v>
      </c>
      <c r="G6" s="17" t="s">
        <v>95</v>
      </c>
      <c r="H6" s="11">
        <v>43618</v>
      </c>
      <c r="I6" s="17" t="s">
        <v>95</v>
      </c>
      <c r="J6" s="11">
        <v>43631</v>
      </c>
      <c r="K6" s="17" t="s">
        <v>95</v>
      </c>
      <c r="L6" s="11">
        <v>43632</v>
      </c>
      <c r="M6" s="17" t="s">
        <v>95</v>
      </c>
      <c r="N6" s="11"/>
      <c r="O6" s="11"/>
      <c r="P6" s="17" t="s">
        <v>95</v>
      </c>
      <c r="Q6" s="11"/>
      <c r="R6" s="17" t="s">
        <v>95</v>
      </c>
      <c r="S6" s="11"/>
      <c r="T6" s="17" t="s">
        <v>95</v>
      </c>
      <c r="U6" s="11"/>
      <c r="V6" s="17" t="s">
        <v>95</v>
      </c>
      <c r="W6" s="11"/>
    </row>
    <row r="7" spans="1:27" ht="13.2" customHeight="1" x14ac:dyDescent="0.25">
      <c r="A7" s="14" t="s">
        <v>108</v>
      </c>
      <c r="B7">
        <f>IFERROR(VLOOKUP(A7,'Moses April 27'!$E$9:$U$37,17,FALSE),0)</f>
        <v>200</v>
      </c>
      <c r="C7">
        <f>IFERROR(VLOOKUP(A7,'Moses April 27'!$E$9:$U$37,12,FALSE),0)</f>
        <v>5.54</v>
      </c>
      <c r="D7">
        <f>IFERROR(VLOOKUP(A7,'Moses April 28'!$E$9:$U$35,17,FALSE),0)</f>
        <v>0</v>
      </c>
      <c r="E7">
        <f>IFERROR(VLOOKUP(A7,'Moses April 28'!$E$9:$U$37,12,FALSE),0)</f>
        <v>0</v>
      </c>
      <c r="F7">
        <f>IFERROR(VLOOKUP(A7,'POR June 1'!$E$9:$U$33,17,FALSE),0)</f>
        <v>186</v>
      </c>
      <c r="G7">
        <f>IFERROR(VLOOKUP(A7,'POR June 1'!$E$9:$U$33,12,FALSE),0)</f>
        <v>3.93</v>
      </c>
      <c r="H7">
        <f>IFERROR(VLOOKUP(A7,'POR June 2'!$E$9:$U$36,17,FALSE),0)</f>
        <v>15</v>
      </c>
      <c r="I7">
        <f>IFERROR(VLOOKUP(A7,'POR June 2'!$E$9:$U$36,12,FALSE),0)</f>
        <v>0</v>
      </c>
      <c r="J7">
        <f>IFERROR(VLOOKUP(A7,'Potholes 1'!$E$8:$U$23,17,FALSE),0)</f>
        <v>0</v>
      </c>
      <c r="K7">
        <f>IFERROR(VLOOKUP(A7,'Potholes 1'!$E$8:$U$23,12,FALSE),0)</f>
        <v>0</v>
      </c>
      <c r="L7">
        <f>IFERROR(VLOOKUP(A7,'Potholes 2'!$E$9:$U$18,17,FALSE),0)</f>
        <v>0</v>
      </c>
      <c r="M7">
        <f>IFERROR(VLOOKUP(A7,'Potholes 2'!$E$9:$U$18,12,FALSE),0)</f>
        <v>0</v>
      </c>
      <c r="N7">
        <f>IFERROR(VLOOKUP(A7,Roosevelt!$D$9:$AA$31,22,FALSE),0)</f>
        <v>0</v>
      </c>
      <c r="O7">
        <f>IFERROR(VLOOKUP(A7,'Snake 1'!$E$9:$X$27,16,FALSE),0)</f>
        <v>0</v>
      </c>
      <c r="P7">
        <f>IFERROR(VLOOKUP(A7,'Snake 1'!$E$9:$X$27,11,FALSE),0)</f>
        <v>0</v>
      </c>
      <c r="Q7">
        <f>IFERROR(VLOOKUP(A7,'Snake 2'!$E$9:$W$25,17,FALSE),0)</f>
        <v>0</v>
      </c>
      <c r="R7">
        <f>IFERROR(VLOOKUP(A7,'Snake 2'!$E$9:$W$25,12,FALSE),0)</f>
        <v>0</v>
      </c>
      <c r="X7">
        <f>SUM(MAX(B7,D7),MAX(F7,H7),MAX(J7,L7),N7,MAX(O7,Q7),MAX(T7,V7))</f>
        <v>386</v>
      </c>
      <c r="Y7">
        <f>MAX(C7,E7,G7,I7,K7,M7,P7,R7,T7,V7)</f>
        <v>5.54</v>
      </c>
      <c r="Z7" t="str">
        <f>YTD!A6</f>
        <v>GENERAL</v>
      </c>
      <c r="AA7" s="16" t="s">
        <v>92</v>
      </c>
    </row>
    <row r="8" spans="1:27" x14ac:dyDescent="0.25">
      <c r="A8" s="14" t="s">
        <v>40</v>
      </c>
      <c r="B8">
        <f>IFERROR(VLOOKUP(A8,'Moses April 27'!$E$9:$U$37,17,FALSE),0)</f>
        <v>198</v>
      </c>
      <c r="C8">
        <f>IFERROR(VLOOKUP(A8,'Moses April 27'!$E$9:$U$37,12,FALSE),0)</f>
        <v>5.73</v>
      </c>
      <c r="D8">
        <f>IFERROR(VLOOKUP(A8,'Moses April 28'!$E$9:$U$35,17,FALSE),0)</f>
        <v>192</v>
      </c>
      <c r="E8">
        <f>IFERROR(VLOOKUP(A8,'Moses April 28'!$E$9:$U$37,12,FALSE),0)</f>
        <v>4.0599999999999996</v>
      </c>
      <c r="F8">
        <f>IFERROR(VLOOKUP(A8,'POR June 1'!$E$9:$U$33,17,FALSE),0)</f>
        <v>194</v>
      </c>
      <c r="G8">
        <f>IFERROR(VLOOKUP(A8,'POR June 1'!$E$9:$U$33,12,FALSE),0)</f>
        <v>5.16</v>
      </c>
      <c r="H8">
        <f>IFERROR(VLOOKUP(A8,'POR June 2'!$E$9:$U$36,17,FALSE),0)</f>
        <v>180</v>
      </c>
      <c r="I8">
        <f>IFERROR(VLOOKUP(A8,'POR June 2'!$E$9:$U$36,12,FALSE),0)</f>
        <v>3.36</v>
      </c>
      <c r="J8">
        <f>IFERROR(VLOOKUP(A8,'Potholes 1'!$E$8:$U$23,17,FALSE),0)</f>
        <v>198</v>
      </c>
      <c r="K8">
        <f>IFERROR(VLOOKUP(A8,'Potholes 1'!$E$8:$U$23,12,FALSE),0)</f>
        <v>3.46</v>
      </c>
      <c r="L8">
        <f>IFERROR(VLOOKUP(A8,'Potholes 2'!$E$9:$U$18,17,FALSE),0)</f>
        <v>198</v>
      </c>
      <c r="M8">
        <f>IFERROR(VLOOKUP(A8,'Potholes 2'!$E$9:$U$18,12,FALSE),0)</f>
        <v>4.5999999999999996</v>
      </c>
      <c r="N8">
        <f>IFERROR(VLOOKUP(A8,Roosevelt!$D$9:$AA$31,22,FALSE),0)</f>
        <v>180</v>
      </c>
      <c r="O8">
        <f>IFERROR(VLOOKUP(A8,'Snake 1'!$E$9:$X$27,16,FALSE),0)</f>
        <v>200</v>
      </c>
      <c r="P8">
        <f>IFERROR(VLOOKUP(A8,'Snake 1'!$E$9:$X$27,11,FALSE),0)</f>
        <v>3.7</v>
      </c>
      <c r="Q8">
        <f>IFERROR(VLOOKUP(A8,'Snake 2'!$E$9:$W$25,17,FALSE),0)</f>
        <v>15</v>
      </c>
      <c r="R8">
        <f>IFERROR(VLOOKUP(A8,'Snake 2'!$E$9:$W$25,12,FALSE),0)</f>
        <v>0</v>
      </c>
      <c r="X8">
        <f t="shared" ref="X8:X46" si="0">SUM(MAX(B8,D8),MAX(F8,H8),MAX(J8,L8),N8,MAX(O8,Q8),MAX(T8,V8))</f>
        <v>970</v>
      </c>
      <c r="Y8">
        <f t="shared" ref="Y8:Y45" si="1">MAX(C8,E8,G8,I8,K8,M8,P8,R8,T8,V8)</f>
        <v>5.73</v>
      </c>
      <c r="Z8" t="str">
        <f>YTD!A7</f>
        <v>BOBBY FORSTER</v>
      </c>
      <c r="AA8">
        <f>YTD!X7</f>
        <v>386</v>
      </c>
    </row>
    <row r="9" spans="1:27" ht="13.2" customHeight="1" x14ac:dyDescent="0.25">
      <c r="A9" s="14" t="s">
        <v>41</v>
      </c>
      <c r="B9">
        <f>IFERROR(VLOOKUP(A9,'Moses April 27'!$E$9:$U$37,17,FALSE),0)</f>
        <v>196</v>
      </c>
      <c r="C9">
        <f>IFERROR(VLOOKUP(A9,'Moses April 27'!$E$9:$U$37,12,FALSE),0)</f>
        <v>6.27</v>
      </c>
      <c r="D9">
        <f>IFERROR(VLOOKUP(A9,'Moses April 28'!$E$9:$U$35,17,FALSE),0)</f>
        <v>170</v>
      </c>
      <c r="E9">
        <f>IFERROR(VLOOKUP(A9,'Moses April 28'!$E$9:$U$37,12,FALSE),0)</f>
        <v>4.37</v>
      </c>
      <c r="F9">
        <f>IFERROR(VLOOKUP(A9,'POR June 1'!$E$9:$U$33,17,FALSE),0)</f>
        <v>176</v>
      </c>
      <c r="G9">
        <f>IFERROR(VLOOKUP(A9,'POR June 1'!$E$9:$U$33,12,FALSE),0)</f>
        <v>4.3</v>
      </c>
      <c r="H9">
        <f>IFERROR(VLOOKUP(A9,'POR June 2'!$E$9:$U$36,17,FALSE),0)</f>
        <v>168</v>
      </c>
      <c r="I9">
        <f>IFERROR(VLOOKUP(A9,'POR June 2'!$E$9:$U$36,12,FALSE),0)</f>
        <v>0</v>
      </c>
      <c r="J9">
        <f>IFERROR(VLOOKUP(A9,'Potholes 1'!$E$8:$U$23,17,FALSE),0)</f>
        <v>192</v>
      </c>
      <c r="K9">
        <f>IFERROR(VLOOKUP(A9,'Potholes 1'!$E$8:$U$23,12,FALSE),0)</f>
        <v>3.05</v>
      </c>
      <c r="L9">
        <f>IFERROR(VLOOKUP(A9,'Potholes 2'!$E$9:$U$18,17,FALSE),0)</f>
        <v>196</v>
      </c>
      <c r="M9">
        <f>IFERROR(VLOOKUP(A9,'Potholes 2'!$E$9:$U$18,12,FALSE),0)</f>
        <v>3.31</v>
      </c>
      <c r="N9">
        <f>IFERROR(VLOOKUP(A9,Roosevelt!$D$9:$AA$31,22,FALSE),0)</f>
        <v>178</v>
      </c>
      <c r="O9">
        <f>IFERROR(VLOOKUP(A9,'Snake 1'!$E$9:$X$27,16,FALSE),0)</f>
        <v>198</v>
      </c>
      <c r="P9">
        <f>IFERROR(VLOOKUP(A9,'Snake 1'!$E$9:$X$27,11,FALSE),0)</f>
        <v>2.91</v>
      </c>
      <c r="Q9">
        <f>IFERROR(VLOOKUP(A9,'Snake 2'!$E$9:$W$25,17,FALSE),0)</f>
        <v>15</v>
      </c>
      <c r="R9">
        <f>IFERROR(VLOOKUP(A9,'Snake 2'!$E$9:$W$25,12,FALSE),0)</f>
        <v>0</v>
      </c>
      <c r="X9">
        <f t="shared" si="0"/>
        <v>944</v>
      </c>
      <c r="Y9">
        <f t="shared" si="1"/>
        <v>6.27</v>
      </c>
      <c r="Z9" t="str">
        <f>YTD!A8</f>
        <v>JIM LOUIE</v>
      </c>
      <c r="AA9">
        <f>YTD!X8</f>
        <v>970</v>
      </c>
    </row>
    <row r="10" spans="1:27" x14ac:dyDescent="0.25">
      <c r="A10" s="14" t="s">
        <v>42</v>
      </c>
      <c r="B10">
        <f>IFERROR(VLOOKUP(A10,'Moses April 27'!$E$9:$U$37,17,FALSE),0)</f>
        <v>194</v>
      </c>
      <c r="C10">
        <f>IFERROR(VLOOKUP(A10,'Moses April 27'!$E$9:$U$37,12,FALSE),0)</f>
        <v>4.97</v>
      </c>
      <c r="D10">
        <f>IFERROR(VLOOKUP(A10,'Moses April 28'!$E$9:$U$35,17,FALSE),0)</f>
        <v>190</v>
      </c>
      <c r="E10">
        <f>IFERROR(VLOOKUP(A10,'Moses April 28'!$E$9:$U$37,12,FALSE),0)</f>
        <v>0</v>
      </c>
      <c r="F10">
        <f>IFERROR(VLOOKUP(A10,'POR June 1'!$E$9:$U$33,17,FALSE),0)</f>
        <v>166</v>
      </c>
      <c r="G10">
        <f>IFERROR(VLOOKUP(A10,'POR June 1'!$E$9:$U$33,12,FALSE),0)</f>
        <v>0</v>
      </c>
      <c r="H10">
        <f>IFERROR(VLOOKUP(A10,'POR June 2'!$E$9:$U$36,17,FALSE),0)</f>
        <v>15</v>
      </c>
      <c r="I10">
        <f>IFERROR(VLOOKUP(A10,'POR June 2'!$E$9:$U$36,12,FALSE),0)</f>
        <v>0</v>
      </c>
      <c r="J10">
        <f>IFERROR(VLOOKUP(A10,'Potholes 1'!$E$8:$U$23,17,FALSE),0)</f>
        <v>0</v>
      </c>
      <c r="K10">
        <f>IFERROR(VLOOKUP(A10,'Potholes 1'!$E$8:$U$23,12,FALSE),0)</f>
        <v>0</v>
      </c>
      <c r="L10">
        <f>IFERROR(VLOOKUP(A10,'Potholes 2'!$E$9:$U$18,17,FALSE),0)</f>
        <v>0</v>
      </c>
      <c r="M10">
        <f>IFERROR(VLOOKUP(A10,'Potholes 2'!$E$9:$U$18,12,FALSE),0)</f>
        <v>0</v>
      </c>
      <c r="N10">
        <f>IFERROR(VLOOKUP(A10,Roosevelt!$D$9:$AA$31,22,FALSE),0)</f>
        <v>186</v>
      </c>
      <c r="O10">
        <f>IFERROR(VLOOKUP(A10,'Snake 1'!$E$9:$X$27,16,FALSE),0)</f>
        <v>0</v>
      </c>
      <c r="P10">
        <f>IFERROR(VLOOKUP(A10,'Snake 1'!$E$9:$X$27,11,FALSE),0)</f>
        <v>0</v>
      </c>
      <c r="Q10">
        <f>IFERROR(VLOOKUP(A10,'Snake 2'!$E$9:$W$25,17,FALSE),0)</f>
        <v>0</v>
      </c>
      <c r="R10">
        <f>IFERROR(VLOOKUP(A10,'Snake 2'!$E$9:$W$25,12,FALSE),0)</f>
        <v>0</v>
      </c>
      <c r="X10">
        <f t="shared" si="0"/>
        <v>546</v>
      </c>
      <c r="Y10">
        <f t="shared" si="1"/>
        <v>4.97</v>
      </c>
      <c r="Z10" t="str">
        <f>YTD!A9</f>
        <v>RYAN SOUTH</v>
      </c>
      <c r="AA10">
        <f>YTD!X9</f>
        <v>944</v>
      </c>
    </row>
    <row r="11" spans="1:27" x14ac:dyDescent="0.25">
      <c r="A11" s="14" t="s">
        <v>43</v>
      </c>
      <c r="B11">
        <f>IFERROR(VLOOKUP(A11,'Moses April 27'!$E$9:$U$37,17,FALSE),0)</f>
        <v>192</v>
      </c>
      <c r="C11">
        <f>IFERROR(VLOOKUP(A11,'Moses April 27'!$E$9:$U$37,12,FALSE),0)</f>
        <v>5.1100000000000003</v>
      </c>
      <c r="D11">
        <f>IFERROR(VLOOKUP(A11,'Moses April 28'!$E$9:$U$35,17,FALSE),0)</f>
        <v>196</v>
      </c>
      <c r="E11">
        <f>IFERROR(VLOOKUP(A11,'Moses April 28'!$E$9:$U$37,12,FALSE),0)</f>
        <v>5.19</v>
      </c>
      <c r="F11">
        <f>IFERROR(VLOOKUP(A11,'POR June 1'!$E$9:$U$33,17,FALSE),0)</f>
        <v>0</v>
      </c>
      <c r="G11">
        <f>IFERROR(VLOOKUP(A11,'POR June 1'!$E$9:$U$33,12,FALSE),0)</f>
        <v>0</v>
      </c>
      <c r="H11">
        <f>IFERROR(VLOOKUP(A11,'POR June 2'!$E$9:$U$36,17,FALSE),0)</f>
        <v>0</v>
      </c>
      <c r="I11">
        <f>IFERROR(VLOOKUP(A11,'POR June 2'!$E$9:$U$36,12,FALSE),0)</f>
        <v>0</v>
      </c>
      <c r="J11">
        <f>IFERROR(VLOOKUP(A11,'Potholes 1'!$E$8:$U$23,17,FALSE),0)</f>
        <v>15</v>
      </c>
      <c r="K11">
        <f>IFERROR(VLOOKUP(A11,'Potholes 1'!$E$8:$U$23,12,FALSE),0)</f>
        <v>0</v>
      </c>
      <c r="L11">
        <f>IFERROR(VLOOKUP(A11,'Potholes 2'!$E$9:$U$18,17,FALSE),0)</f>
        <v>0</v>
      </c>
      <c r="M11">
        <f>IFERROR(VLOOKUP(A11,'Potholes 2'!$E$9:$U$18,12,FALSE),0)</f>
        <v>0</v>
      </c>
      <c r="N11">
        <f>IFERROR(VLOOKUP(A11,Roosevelt!$D$9:$AA$31,22,FALSE),0)</f>
        <v>0</v>
      </c>
      <c r="O11">
        <f>IFERROR(VLOOKUP(A11,'Snake 1'!$E$9:$X$27,16,FALSE),0)</f>
        <v>0</v>
      </c>
      <c r="P11">
        <f>IFERROR(VLOOKUP(A11,'Snake 1'!$E$9:$X$27,11,FALSE),0)</f>
        <v>0</v>
      </c>
      <c r="Q11">
        <f>IFERROR(VLOOKUP(A11,'Snake 2'!$E$9:$W$25,17,FALSE),0)</f>
        <v>0</v>
      </c>
      <c r="R11">
        <f>IFERROR(VLOOKUP(A11,'Snake 2'!$E$9:$W$25,12,FALSE),0)</f>
        <v>0</v>
      </c>
      <c r="X11">
        <f t="shared" si="0"/>
        <v>211</v>
      </c>
      <c r="Y11">
        <f t="shared" si="1"/>
        <v>5.19</v>
      </c>
      <c r="Z11" t="str">
        <f>YTD!A10</f>
        <v>JARED LOUIE</v>
      </c>
      <c r="AA11">
        <f>YTD!X10</f>
        <v>546</v>
      </c>
    </row>
    <row r="12" spans="1:27" x14ac:dyDescent="0.25">
      <c r="A12" s="14" t="s">
        <v>44</v>
      </c>
      <c r="B12">
        <f>IFERROR(VLOOKUP(A12,'Moses April 27'!$E$9:$U$37,17,FALSE),0)</f>
        <v>190</v>
      </c>
      <c r="C12">
        <f>IFERROR(VLOOKUP(A12,'Moses April 27'!$E$9:$U$37,12,FALSE),0)</f>
        <v>0</v>
      </c>
      <c r="D12">
        <f>IFERROR(VLOOKUP(A12,'Moses April 28'!$E$9:$U$35,17,FALSE),0)</f>
        <v>200</v>
      </c>
      <c r="E12">
        <f>IFERROR(VLOOKUP(A12,'Moses April 28'!$E$9:$U$37,12,FALSE),0)</f>
        <v>5.66</v>
      </c>
      <c r="F12">
        <f>IFERROR(VLOOKUP(A12,'POR June 1'!$E$9:$U$33,17,FALSE),0)</f>
        <v>200</v>
      </c>
      <c r="G12">
        <f>IFERROR(VLOOKUP(A12,'POR June 1'!$E$9:$U$33,12,FALSE),0)</f>
        <v>6.24</v>
      </c>
      <c r="H12">
        <f>IFERROR(VLOOKUP(A12,'POR June 2'!$E$9:$U$36,17,FALSE),0)</f>
        <v>184</v>
      </c>
      <c r="I12">
        <f>IFERROR(VLOOKUP(A12,'POR June 2'!$E$9:$U$36,12,FALSE),0)</f>
        <v>3.63</v>
      </c>
      <c r="J12">
        <f>IFERROR(VLOOKUP(A12,'Potholes 1'!$E$8:$U$23,17,FALSE),0)</f>
        <v>184</v>
      </c>
      <c r="K12">
        <f>IFERROR(VLOOKUP(A12,'Potholes 1'!$E$8:$U$23,12,FALSE),0)</f>
        <v>0</v>
      </c>
      <c r="L12">
        <f>IFERROR(VLOOKUP(A12,'Potholes 2'!$E$9:$U$18,17,FALSE),0)</f>
        <v>194</v>
      </c>
      <c r="M12">
        <f>IFERROR(VLOOKUP(A12,'Potholes 2'!$E$9:$U$18,12,FALSE),0)</f>
        <v>3.31</v>
      </c>
      <c r="N12">
        <f>IFERROR(VLOOKUP(A12,Roosevelt!$D$9:$AA$31,22,FALSE),0)</f>
        <v>200</v>
      </c>
      <c r="O12">
        <f>IFERROR(VLOOKUP(A12,'Snake 1'!$E$9:$X$27,16,FALSE),0)</f>
        <v>182</v>
      </c>
      <c r="P12">
        <f>IFERROR(VLOOKUP(A12,'Snake 1'!$E$9:$X$27,11,FALSE),0)</f>
        <v>0</v>
      </c>
      <c r="Q12">
        <f>IFERROR(VLOOKUP(A12,'Snake 2'!$E$9:$W$25,17,FALSE),0)</f>
        <v>200</v>
      </c>
      <c r="R12">
        <f>IFERROR(VLOOKUP(A12,'Snake 2'!$E$9:$W$25,12,FALSE),0)</f>
        <v>2.75</v>
      </c>
      <c r="X12">
        <f t="shared" si="0"/>
        <v>994</v>
      </c>
      <c r="Y12">
        <f t="shared" si="1"/>
        <v>6.24</v>
      </c>
      <c r="Z12" t="str">
        <f>YTD!A11</f>
        <v>BRETT LAUDERDALE</v>
      </c>
      <c r="AA12">
        <f>YTD!X11</f>
        <v>211</v>
      </c>
    </row>
    <row r="13" spans="1:27" x14ac:dyDescent="0.25">
      <c r="A13" s="14" t="s">
        <v>45</v>
      </c>
      <c r="B13">
        <f>IFERROR(VLOOKUP(A13,'Moses April 27'!$E$9:$U$37,17,FALSE),0)</f>
        <v>188</v>
      </c>
      <c r="C13">
        <f>IFERROR(VLOOKUP(A13,'Moses April 27'!$E$9:$U$37,12,FALSE),0)</f>
        <v>0</v>
      </c>
      <c r="D13">
        <f>IFERROR(VLOOKUP(A13,'Moses April 28'!$E$9:$U$35,17,FALSE),0)</f>
        <v>198</v>
      </c>
      <c r="E13">
        <f>IFERROR(VLOOKUP(A13,'Moses April 28'!$E$9:$U$37,12,FALSE),0)</f>
        <v>4.7300000000000004</v>
      </c>
      <c r="F13">
        <f>IFERROR(VLOOKUP(A13,'POR June 1'!$E$9:$U$33,17,FALSE),0)</f>
        <v>0</v>
      </c>
      <c r="G13">
        <f>IFERROR(VLOOKUP(A13,'POR June 1'!$E$9:$U$33,12,FALSE),0)</f>
        <v>0</v>
      </c>
      <c r="H13">
        <f>IFERROR(VLOOKUP(A13,'POR June 2'!$E$9:$U$36,17,FALSE),0)</f>
        <v>0</v>
      </c>
      <c r="I13">
        <f>IFERROR(VLOOKUP(A13,'POR June 2'!$E$9:$U$36,12,FALSE),0)</f>
        <v>0</v>
      </c>
      <c r="J13">
        <f>IFERROR(VLOOKUP(A13,'Potholes 1'!$E$8:$U$23,17,FALSE),0)</f>
        <v>0</v>
      </c>
      <c r="K13">
        <f>IFERROR(VLOOKUP(A13,'Potholes 1'!$E$8:$U$23,12,FALSE),0)</f>
        <v>0</v>
      </c>
      <c r="L13">
        <f>IFERROR(VLOOKUP(A13,'Potholes 2'!$E$9:$U$18,17,FALSE),0)</f>
        <v>0</v>
      </c>
      <c r="M13">
        <f>IFERROR(VLOOKUP(A13,'Potholes 2'!$E$9:$U$18,12,FALSE),0)</f>
        <v>0</v>
      </c>
      <c r="N13">
        <f>IFERROR(VLOOKUP(A13,Roosevelt!$D$9:$AA$31,22,FALSE),0)</f>
        <v>0</v>
      </c>
      <c r="O13">
        <f>IFERROR(VLOOKUP(A13,'Snake 1'!$E$9:$X$27,16,FALSE),0)</f>
        <v>0</v>
      </c>
      <c r="P13">
        <f>IFERROR(VLOOKUP(A13,'Snake 1'!$E$9:$X$27,11,FALSE),0)</f>
        <v>0</v>
      </c>
      <c r="Q13">
        <f>IFERROR(VLOOKUP(A13,'Snake 2'!$E$9:$W$25,17,FALSE),0)</f>
        <v>0</v>
      </c>
      <c r="R13">
        <f>IFERROR(VLOOKUP(A13,'Snake 2'!$E$9:$W$25,12,FALSE),0)</f>
        <v>0</v>
      </c>
      <c r="X13">
        <f t="shared" si="0"/>
        <v>198</v>
      </c>
      <c r="Y13">
        <f t="shared" si="1"/>
        <v>4.7300000000000004</v>
      </c>
      <c r="Z13" t="str">
        <f>YTD!A12</f>
        <v>MARK BRIDGES</v>
      </c>
      <c r="AA13">
        <f>YTD!X12</f>
        <v>994</v>
      </c>
    </row>
    <row r="14" spans="1:27" x14ac:dyDescent="0.25">
      <c r="A14" s="14" t="s">
        <v>46</v>
      </c>
      <c r="B14">
        <f>IFERROR(VLOOKUP(A14,'Moses April 27'!$E$9:$U$37,17,FALSE),0)</f>
        <v>186</v>
      </c>
      <c r="C14">
        <f>IFERROR(VLOOKUP(A14,'Moses April 27'!$E$9:$U$37,12,FALSE),0)</f>
        <v>0</v>
      </c>
      <c r="D14">
        <f>IFERROR(VLOOKUP(A14,'Moses April 28'!$E$9:$U$35,17,FALSE),0)</f>
        <v>164</v>
      </c>
      <c r="E14">
        <f>IFERROR(VLOOKUP(A14,'Moses April 28'!$E$9:$U$37,12,FALSE),0)</f>
        <v>4.03</v>
      </c>
      <c r="F14">
        <f>IFERROR(VLOOKUP(A14,'POR June 1'!$E$9:$U$33,17,FALSE),0)</f>
        <v>160</v>
      </c>
      <c r="G14">
        <f>IFERROR(VLOOKUP(A14,'POR June 1'!$E$9:$U$33,12,FALSE),0)</f>
        <v>0</v>
      </c>
      <c r="H14">
        <f>IFERROR(VLOOKUP(A14,'POR June 2'!$E$9:$U$36,17,FALSE),0)</f>
        <v>178</v>
      </c>
      <c r="I14">
        <f>IFERROR(VLOOKUP(A14,'POR June 2'!$E$9:$U$36,12,FALSE),0)</f>
        <v>3.39</v>
      </c>
      <c r="J14">
        <f>IFERROR(VLOOKUP(A14,'Potholes 1'!$E$8:$U$23,17,FALSE),0)</f>
        <v>0</v>
      </c>
      <c r="K14">
        <f>IFERROR(VLOOKUP(A14,'Potholes 1'!$E$8:$U$23,12,FALSE),0)</f>
        <v>0</v>
      </c>
      <c r="L14">
        <f>IFERROR(VLOOKUP(A14,'Potholes 2'!$E$9:$U$18,17,FALSE),0)</f>
        <v>0</v>
      </c>
      <c r="M14">
        <f>IFERROR(VLOOKUP(A14,'Potholes 2'!$E$9:$U$18,12,FALSE),0)</f>
        <v>0</v>
      </c>
      <c r="N14">
        <f>IFERROR(VLOOKUP(A14,Roosevelt!$D$9:$AA$31,22,FALSE),0)</f>
        <v>200</v>
      </c>
      <c r="O14">
        <f>IFERROR(VLOOKUP(A14,'Snake 1'!$E$9:$X$27,16,FALSE),0)</f>
        <v>15</v>
      </c>
      <c r="P14">
        <f>IFERROR(VLOOKUP(A14,'Snake 1'!$E$9:$X$27,11,FALSE),0)</f>
        <v>0</v>
      </c>
      <c r="Q14">
        <f>IFERROR(VLOOKUP(A14,'Snake 2'!$E$9:$W$25,17,FALSE),0)</f>
        <v>15</v>
      </c>
      <c r="R14">
        <f>IFERROR(VLOOKUP(A14,'Snake 2'!$E$9:$W$25,12,FALSE),0)</f>
        <v>0</v>
      </c>
      <c r="X14">
        <f t="shared" si="0"/>
        <v>579</v>
      </c>
      <c r="Y14">
        <f t="shared" si="1"/>
        <v>4.03</v>
      </c>
      <c r="Z14" t="str">
        <f>YTD!A13</f>
        <v>TRAVIS AVERY</v>
      </c>
      <c r="AA14">
        <f>YTD!X13</f>
        <v>198</v>
      </c>
    </row>
    <row r="15" spans="1:27" x14ac:dyDescent="0.25">
      <c r="A15" s="14" t="s">
        <v>48</v>
      </c>
      <c r="B15">
        <f>IFERROR(VLOOKUP(A15,'Moses April 27'!$E$9:$U$37,17,FALSE),0)</f>
        <v>182</v>
      </c>
      <c r="C15">
        <f>IFERROR(VLOOKUP(A15,'Moses April 27'!$E$9:$U$37,12,FALSE),0)</f>
        <v>4.4800000000000004</v>
      </c>
      <c r="D15">
        <f>IFERROR(VLOOKUP(A15,'Moses April 28'!$E$9:$U$35,17,FALSE),0)</f>
        <v>188</v>
      </c>
      <c r="E15">
        <f>IFERROR(VLOOKUP(A15,'Moses April 28'!$E$9:$U$37,12,FALSE),0)</f>
        <v>4.92</v>
      </c>
      <c r="F15">
        <f>IFERROR(VLOOKUP(A15,'POR June 1'!$E$9:$U$33,17,FALSE),0)</f>
        <v>198</v>
      </c>
      <c r="G15">
        <f>IFERROR(VLOOKUP(A15,'POR June 1'!$E$9:$U$33,12,FALSE),0)</f>
        <v>5.0599999999999996</v>
      </c>
      <c r="H15">
        <f>IFERROR(VLOOKUP(A15,'POR June 2'!$E$9:$U$36,17,FALSE),0)</f>
        <v>182</v>
      </c>
      <c r="I15">
        <f>IFERROR(VLOOKUP(A15,'POR June 2'!$E$9:$U$36,12,FALSE),0)</f>
        <v>0</v>
      </c>
      <c r="J15">
        <f>IFERROR(VLOOKUP(A15,'Potholes 1'!$E$8:$U$23,17,FALSE),0)</f>
        <v>0</v>
      </c>
      <c r="K15">
        <f>IFERROR(VLOOKUP(A15,'Potholes 1'!$E$8:$U$23,12,FALSE),0)</f>
        <v>0</v>
      </c>
      <c r="L15">
        <f>IFERROR(VLOOKUP(A15,'Potholes 2'!$E$9:$U$18,17,FALSE),0)</f>
        <v>0</v>
      </c>
      <c r="M15">
        <f>IFERROR(VLOOKUP(A15,'Potholes 2'!$E$9:$U$18,12,FALSE),0)</f>
        <v>0</v>
      </c>
      <c r="N15">
        <f>IFERROR(VLOOKUP(A15,Roosevelt!$D$9:$AA$31,22,FALSE),0)</f>
        <v>0</v>
      </c>
      <c r="O15">
        <f>IFERROR(VLOOKUP(A15,'Snake 1'!$E$9:$X$27,16,FALSE),0)</f>
        <v>0</v>
      </c>
      <c r="P15">
        <f>IFERROR(VLOOKUP(A15,'Snake 1'!$E$9:$X$27,11,FALSE),0)</f>
        <v>0</v>
      </c>
      <c r="Q15">
        <f>IFERROR(VLOOKUP(A15,'Snake 2'!$E$9:$W$25,17,FALSE),0)</f>
        <v>0</v>
      </c>
      <c r="R15">
        <f>IFERROR(VLOOKUP(A15,'Snake 2'!$E$9:$W$25,12,FALSE),0)</f>
        <v>0</v>
      </c>
      <c r="X15">
        <f t="shared" si="0"/>
        <v>386</v>
      </c>
      <c r="Y15">
        <f t="shared" si="1"/>
        <v>5.0599999999999996</v>
      </c>
      <c r="Z15" t="str">
        <f>YTD!A38</f>
        <v>LINDA LOUIE</v>
      </c>
      <c r="AA15">
        <f>YTD!X38</f>
        <v>743</v>
      </c>
    </row>
    <row r="16" spans="1:27" x14ac:dyDescent="0.25">
      <c r="A16" s="14" t="s">
        <v>49</v>
      </c>
      <c r="B16">
        <f>IFERROR(VLOOKUP(A16,'Moses April 27'!$E$9:$U$37,17,FALSE),0)</f>
        <v>180</v>
      </c>
      <c r="C16">
        <f>IFERROR(VLOOKUP(A16,'Moses April 27'!$E$9:$U$37,12,FALSE),0)</f>
        <v>4.45</v>
      </c>
      <c r="D16">
        <f>IFERROR(VLOOKUP(A16,'Moses April 28'!$E$9:$U$35,17,FALSE),0)</f>
        <v>168</v>
      </c>
      <c r="E16">
        <f>IFERROR(VLOOKUP(A16,'Moses April 28'!$E$9:$U$37,12,FALSE),0)</f>
        <v>0</v>
      </c>
      <c r="F16">
        <f>IFERROR(VLOOKUP(A16,'POR June 1'!$E$9:$U$33,17,FALSE),0)</f>
        <v>0</v>
      </c>
      <c r="G16">
        <f>IFERROR(VLOOKUP(A16,'POR June 1'!$E$9:$U$33,12,FALSE),0)</f>
        <v>0</v>
      </c>
      <c r="H16">
        <f>IFERROR(VLOOKUP(A16,'POR June 2'!$E$9:$U$36,17,FALSE),0)</f>
        <v>0</v>
      </c>
      <c r="I16">
        <f>IFERROR(VLOOKUP(A16,'POR June 2'!$E$9:$U$36,12,FALSE),0)</f>
        <v>0</v>
      </c>
      <c r="J16">
        <f>IFERROR(VLOOKUP(A16,'Potholes 1'!$E$8:$U$23,17,FALSE),0)</f>
        <v>0</v>
      </c>
      <c r="K16">
        <f>IFERROR(VLOOKUP(A16,'Potholes 1'!$E$8:$U$23,12,FALSE),0)</f>
        <v>0</v>
      </c>
      <c r="L16">
        <f>IFERROR(VLOOKUP(A16,'Potholes 2'!$E$9:$U$18,17,FALSE),0)</f>
        <v>0</v>
      </c>
      <c r="M16">
        <f>IFERROR(VLOOKUP(A16,'Potholes 2'!$E$9:$U$18,12,FALSE),0)</f>
        <v>0</v>
      </c>
      <c r="N16">
        <f>IFERROR(VLOOKUP(A16,Roosevelt!$D$9:$AA$31,22,FALSE),0)</f>
        <v>194</v>
      </c>
      <c r="O16">
        <f>IFERROR(VLOOKUP(A16,'Snake 1'!$E$9:$X$27,16,FALSE),0)</f>
        <v>15</v>
      </c>
      <c r="P16">
        <f>IFERROR(VLOOKUP(A16,'Snake 1'!$E$9:$X$27,11,FALSE),0)</f>
        <v>0</v>
      </c>
      <c r="Q16">
        <f>IFERROR(VLOOKUP(A16,'Snake 2'!$E$9:$W$25,17,FALSE),0)</f>
        <v>15</v>
      </c>
      <c r="R16">
        <f>IFERROR(VLOOKUP(A16,'Snake 2'!$E$9:$W$25,12,FALSE),0)</f>
        <v>0</v>
      </c>
      <c r="X16">
        <f t="shared" si="0"/>
        <v>389</v>
      </c>
      <c r="Y16">
        <f t="shared" si="1"/>
        <v>4.45</v>
      </c>
      <c r="Z16" t="str">
        <f>YTD!A15</f>
        <v>DWAINE SKIDMORE</v>
      </c>
      <c r="AA16">
        <f>YTD!X15</f>
        <v>386</v>
      </c>
    </row>
    <row r="17" spans="1:27" x14ac:dyDescent="0.25">
      <c r="A17" s="14" t="s">
        <v>50</v>
      </c>
      <c r="B17">
        <f>IFERROR(VLOOKUP(A17,'Moses April 27'!$E$9:$U$37,17,FALSE),0)</f>
        <v>178</v>
      </c>
      <c r="C17">
        <f>IFERROR(VLOOKUP(A17,'Moses April 27'!$E$9:$U$37,12,FALSE),0)</f>
        <v>0</v>
      </c>
      <c r="D17">
        <f>IFERROR(VLOOKUP(A17,'Moses April 28'!$E$9:$U$35,17,FALSE),0)</f>
        <v>182</v>
      </c>
      <c r="E17">
        <f>IFERROR(VLOOKUP(A17,'Moses April 28'!$E$9:$U$37,12,FALSE),0)</f>
        <v>0</v>
      </c>
      <c r="F17">
        <f>IFERROR(VLOOKUP(A17,'POR June 1'!$E$9:$U$33,17,FALSE),0)</f>
        <v>182</v>
      </c>
      <c r="G17">
        <f>IFERROR(VLOOKUP(A17,'POR June 1'!$E$9:$U$33,12,FALSE),0)</f>
        <v>0</v>
      </c>
      <c r="H17">
        <f>IFERROR(VLOOKUP(A17,'POR June 2'!$E$9:$U$36,17,FALSE),0)</f>
        <v>192</v>
      </c>
      <c r="I17">
        <f>IFERROR(VLOOKUP(A17,'POR June 2'!$E$9:$U$36,12,FALSE),0)</f>
        <v>3.72</v>
      </c>
      <c r="J17">
        <f>IFERROR(VLOOKUP(A17,'Potholes 1'!$E$8:$U$23,17,FALSE),0)</f>
        <v>0</v>
      </c>
      <c r="K17">
        <f>IFERROR(VLOOKUP(A17,'Potholes 1'!$E$8:$U$23,12,FALSE),0)</f>
        <v>0</v>
      </c>
      <c r="L17">
        <f>IFERROR(VLOOKUP(A17,'Potholes 2'!$E$9:$U$18,17,FALSE),0)</f>
        <v>0</v>
      </c>
      <c r="M17">
        <f>IFERROR(VLOOKUP(A17,'Potholes 2'!$E$9:$U$18,12,FALSE),0)</f>
        <v>0</v>
      </c>
      <c r="N17">
        <f>IFERROR(VLOOKUP(A17,Roosevelt!$D$9:$AA$31,22,FALSE),0)</f>
        <v>184</v>
      </c>
      <c r="O17">
        <f>IFERROR(VLOOKUP(A17,'Snake 1'!$E$9:$X$27,16,FALSE),0)</f>
        <v>0</v>
      </c>
      <c r="P17">
        <f>IFERROR(VLOOKUP(A17,'Snake 1'!$E$9:$X$27,11,FALSE),0)</f>
        <v>0</v>
      </c>
      <c r="Q17">
        <f>IFERROR(VLOOKUP(A17,'Snake 2'!$E$9:$W$25,17,FALSE),0)</f>
        <v>0</v>
      </c>
      <c r="R17">
        <f>IFERROR(VLOOKUP(A17,'Snake 2'!$E$9:$W$25,12,FALSE),0)</f>
        <v>0</v>
      </c>
      <c r="X17">
        <f t="shared" si="0"/>
        <v>558</v>
      </c>
      <c r="Y17">
        <f t="shared" si="1"/>
        <v>3.72</v>
      </c>
      <c r="Z17" t="str">
        <f>YTD!A16</f>
        <v>TYLER BRIDGES</v>
      </c>
      <c r="AA17">
        <f>YTD!X16</f>
        <v>389</v>
      </c>
    </row>
    <row r="18" spans="1:27" x14ac:dyDescent="0.25">
      <c r="A18" s="14" t="s">
        <v>51</v>
      </c>
      <c r="B18">
        <f>IFERROR(VLOOKUP(A18,'Moses April 27'!$E$9:$U$37,17,FALSE),0)</f>
        <v>176</v>
      </c>
      <c r="C18">
        <f>IFERROR(VLOOKUP(A18,'Moses April 27'!$E$9:$U$37,12,FALSE),0)</f>
        <v>0</v>
      </c>
      <c r="D18">
        <f>IFERROR(VLOOKUP(A18,'Moses April 28'!$E$9:$U$35,17,FALSE),0)</f>
        <v>194</v>
      </c>
      <c r="E18">
        <f>IFERROR(VLOOKUP(A18,'Moses April 28'!$E$9:$U$37,12,FALSE),0)</f>
        <v>4.55</v>
      </c>
      <c r="F18">
        <f>IFERROR(VLOOKUP(A18,'POR June 1'!$E$9:$U$33,17,FALSE),0)</f>
        <v>0</v>
      </c>
      <c r="G18">
        <f>IFERROR(VLOOKUP(A18,'POR June 1'!$E$9:$U$33,12,FALSE),0)</f>
        <v>0</v>
      </c>
      <c r="H18">
        <f>IFERROR(VLOOKUP(A18,'POR June 2'!$E$9:$U$36,17,FALSE),0)</f>
        <v>0</v>
      </c>
      <c r="I18">
        <f>IFERROR(VLOOKUP(A18,'POR June 2'!$E$9:$U$36,12,FALSE),0)</f>
        <v>0</v>
      </c>
      <c r="J18">
        <f>IFERROR(VLOOKUP(A18,'Potholes 1'!$E$8:$U$23,17,FALSE),0)</f>
        <v>176</v>
      </c>
      <c r="K18">
        <f>IFERROR(VLOOKUP(A18,'Potholes 1'!$E$8:$U$23,12,FALSE),0)</f>
        <v>0</v>
      </c>
      <c r="L18">
        <f>IFERROR(VLOOKUP(A18,'Potholes 2'!$E$9:$U$18,17,FALSE),0)</f>
        <v>184</v>
      </c>
      <c r="M18">
        <f>IFERROR(VLOOKUP(A18,'Potholes 2'!$E$9:$U$18,12,FALSE),0)</f>
        <v>0</v>
      </c>
      <c r="N18">
        <f>IFERROR(VLOOKUP(A18,Roosevelt!$D$9:$AA$31,22,FALSE),0)</f>
        <v>196</v>
      </c>
      <c r="O18">
        <f>IFERROR(VLOOKUP(A18,'Snake 1'!$E$9:$X$27,16,FALSE),0)</f>
        <v>190</v>
      </c>
      <c r="P18">
        <f>IFERROR(VLOOKUP(A18,'Snake 1'!$E$9:$X$27,11,FALSE),0)</f>
        <v>2.4300000000000002</v>
      </c>
      <c r="Q18">
        <f>IFERROR(VLOOKUP(A18,'Snake 2'!$E$9:$W$25,17,FALSE),0)</f>
        <v>190</v>
      </c>
      <c r="R18">
        <f>IFERROR(VLOOKUP(A18,'Snake 2'!$E$9:$W$25,12,FALSE),0)</f>
        <v>0</v>
      </c>
      <c r="X18">
        <f t="shared" si="0"/>
        <v>764</v>
      </c>
      <c r="Y18">
        <f t="shared" si="1"/>
        <v>4.55</v>
      </c>
      <c r="Z18" t="str">
        <f>YTD!A17</f>
        <v>CHARLIE KING</v>
      </c>
      <c r="AA18">
        <f>YTD!X17</f>
        <v>558</v>
      </c>
    </row>
    <row r="19" spans="1:27" x14ac:dyDescent="0.25">
      <c r="A19" s="14" t="s">
        <v>52</v>
      </c>
      <c r="B19">
        <f>IFERROR(VLOOKUP(A19,'Moses April 27'!$E$9:$U$37,17,FALSE),0)</f>
        <v>174</v>
      </c>
      <c r="C19">
        <f>IFERROR(VLOOKUP(A19,'Moses April 27'!$E$9:$U$37,12,FALSE),0)</f>
        <v>4.71</v>
      </c>
      <c r="D19">
        <f>IFERROR(VLOOKUP(A19,'Moses April 28'!$E$9:$U$35,17,FALSE),0)</f>
        <v>166</v>
      </c>
      <c r="E19">
        <f>IFERROR(VLOOKUP(A19,'Moses April 28'!$E$9:$U$37,12,FALSE),0)</f>
        <v>3.89</v>
      </c>
      <c r="F19">
        <f>IFERROR(VLOOKUP(A19,'POR June 1'!$E$9:$U$33,17,FALSE),0)</f>
        <v>192</v>
      </c>
      <c r="G19">
        <f>IFERROR(VLOOKUP(A19,'POR June 1'!$E$9:$U$33,12,FALSE),0)</f>
        <v>4.33</v>
      </c>
      <c r="H19">
        <f>IFERROR(VLOOKUP(A19,'POR June 2'!$E$9:$U$36,17,FALSE),0)</f>
        <v>160</v>
      </c>
      <c r="I19">
        <f>IFERROR(VLOOKUP(A19,'POR June 2'!$E$9:$U$36,12,FALSE),0)</f>
        <v>4.13</v>
      </c>
      <c r="J19">
        <f>IFERROR(VLOOKUP(A19,'Potholes 1'!$E$8:$U$23,17,FALSE),0)</f>
        <v>188</v>
      </c>
      <c r="K19">
        <f>IFERROR(VLOOKUP(A19,'Potholes 1'!$E$8:$U$23,12,FALSE),0)</f>
        <v>3.31</v>
      </c>
      <c r="L19">
        <f>IFERROR(VLOOKUP(A19,'Potholes 2'!$E$9:$U$18,17,FALSE),0)</f>
        <v>0</v>
      </c>
      <c r="M19">
        <f>IFERROR(VLOOKUP(A19,'Potholes 2'!$E$9:$U$18,12,FALSE),0)</f>
        <v>0</v>
      </c>
      <c r="N19">
        <f>IFERROR(VLOOKUP(A19,Roosevelt!$D$9:$AA$31,22,FALSE),0)</f>
        <v>184</v>
      </c>
      <c r="O19">
        <f>IFERROR(VLOOKUP(A19,'Snake 1'!$E$9:$X$27,16,FALSE),0)</f>
        <v>188</v>
      </c>
      <c r="P19">
        <f>IFERROR(VLOOKUP(A19,'Snake 1'!$E$9:$X$27,11,FALSE),0)</f>
        <v>2.1</v>
      </c>
      <c r="Q19">
        <f>IFERROR(VLOOKUP(A19,'Snake 2'!$E$9:$W$25,17,FALSE),0)</f>
        <v>15</v>
      </c>
      <c r="R19">
        <f>IFERROR(VLOOKUP(A19,'Snake 2'!$E$9:$W$25,12,FALSE),0)</f>
        <v>0</v>
      </c>
      <c r="X19">
        <f t="shared" si="0"/>
        <v>926</v>
      </c>
      <c r="Y19">
        <f t="shared" si="1"/>
        <v>4.71</v>
      </c>
      <c r="Z19" t="str">
        <f>YTD!A18</f>
        <v>NICHOLAS SHABER</v>
      </c>
      <c r="AA19">
        <f>YTD!X18</f>
        <v>764</v>
      </c>
    </row>
    <row r="20" spans="1:27" x14ac:dyDescent="0.25">
      <c r="A20" s="14" t="s">
        <v>53</v>
      </c>
      <c r="B20">
        <f>IFERROR(VLOOKUP(A20,'Moses April 27'!$E$9:$U$37,17,FALSE),0)</f>
        <v>172</v>
      </c>
      <c r="C20">
        <f>IFERROR(VLOOKUP(A20,'Moses April 27'!$E$9:$U$37,12,FALSE),0)</f>
        <v>0</v>
      </c>
      <c r="D20">
        <f>IFERROR(VLOOKUP(A20,'Moses April 28'!$E$9:$U$35,17,FALSE),0)</f>
        <v>186</v>
      </c>
      <c r="E20">
        <f>IFERROR(VLOOKUP(A20,'Moses April 28'!$E$9:$U$37,12,FALSE),0)</f>
        <v>4.96</v>
      </c>
      <c r="F20">
        <f>IFERROR(VLOOKUP(A20,'POR June 1'!$E$9:$U$33,17,FALSE),0)</f>
        <v>172</v>
      </c>
      <c r="G20">
        <f>IFERROR(VLOOKUP(A20,'POR June 1'!$E$9:$U$33,12,FALSE),0)</f>
        <v>0</v>
      </c>
      <c r="H20">
        <f>IFERROR(VLOOKUP(A20,'POR June 2'!$E$9:$U$36,17,FALSE),0)</f>
        <v>176</v>
      </c>
      <c r="I20">
        <f>IFERROR(VLOOKUP(A20,'POR June 2'!$E$9:$U$36,12,FALSE),0)</f>
        <v>0</v>
      </c>
      <c r="J20">
        <f>IFERROR(VLOOKUP(A20,'Potholes 1'!$E$8:$U$23,17,FALSE),0)</f>
        <v>0</v>
      </c>
      <c r="K20">
        <f>IFERROR(VLOOKUP(A20,'Potholes 1'!$E$8:$U$23,12,FALSE),0)</f>
        <v>0</v>
      </c>
      <c r="L20">
        <f>IFERROR(VLOOKUP(A20,'Potholes 2'!$E$9:$U$18,17,FALSE),0)</f>
        <v>0</v>
      </c>
      <c r="M20">
        <f>IFERROR(VLOOKUP(A20,'Potholes 2'!$E$9:$U$18,12,FALSE),0)</f>
        <v>0</v>
      </c>
      <c r="N20">
        <f>IFERROR(VLOOKUP(A20,Roosevelt!$D$9:$AA$31,22,FALSE),0)</f>
        <v>0</v>
      </c>
      <c r="O20">
        <f>IFERROR(VLOOKUP(A20,'Snake 1'!$E$9:$X$27,16,FALSE),0)</f>
        <v>0</v>
      </c>
      <c r="P20">
        <f>IFERROR(VLOOKUP(A20,'Snake 1'!$E$9:$X$27,11,FALSE),0)</f>
        <v>0</v>
      </c>
      <c r="Q20">
        <f>IFERROR(VLOOKUP(A20,'Snake 2'!$E$9:$W$25,17,FALSE),0)</f>
        <v>0</v>
      </c>
      <c r="R20">
        <f>IFERROR(VLOOKUP(A20,'Snake 2'!$E$9:$W$25,12,FALSE),0)</f>
        <v>0</v>
      </c>
      <c r="X20">
        <f t="shared" si="0"/>
        <v>362</v>
      </c>
      <c r="Y20">
        <f t="shared" si="1"/>
        <v>4.96</v>
      </c>
      <c r="Z20" t="str">
        <f>YTD!A19</f>
        <v>TONY DAY</v>
      </c>
      <c r="AA20">
        <f>YTD!X19</f>
        <v>926</v>
      </c>
    </row>
    <row r="21" spans="1:27" x14ac:dyDescent="0.25">
      <c r="A21" s="14" t="s">
        <v>55</v>
      </c>
      <c r="B21">
        <f>IFERROR(VLOOKUP(A21,'Moses April 27'!$E$9:$U$37,17,FALSE),0)</f>
        <v>168</v>
      </c>
      <c r="C21">
        <f>IFERROR(VLOOKUP(A21,'Moses April 27'!$E$9:$U$37,12,FALSE),0)</f>
        <v>3.18</v>
      </c>
      <c r="D21">
        <f>IFERROR(VLOOKUP(A21,'Moses April 28'!$E$9:$U$35,17,FALSE),0)</f>
        <v>184</v>
      </c>
      <c r="E21">
        <f>IFERROR(VLOOKUP(A21,'Moses April 28'!$E$9:$U$37,12,FALSE),0)</f>
        <v>3.79</v>
      </c>
      <c r="F21">
        <f>IFERROR(VLOOKUP(A21,'POR June 1'!$E$9:$U$33,17,FALSE),0)</f>
        <v>180</v>
      </c>
      <c r="G21">
        <f>IFERROR(VLOOKUP(A21,'POR June 1'!$E$9:$U$33,12,FALSE),0)</f>
        <v>4.8600000000000003</v>
      </c>
      <c r="H21">
        <f>IFERROR(VLOOKUP(A21,'POR June 2'!$E$9:$U$36,17,FALSE),0)</f>
        <v>186</v>
      </c>
      <c r="I21">
        <f>IFERROR(VLOOKUP(A21,'POR June 2'!$E$9:$U$36,12,FALSE),0)</f>
        <v>4.8600000000000003</v>
      </c>
      <c r="J21">
        <f>IFERROR(VLOOKUP(A21,'Potholes 1'!$E$8:$U$23,17,FALSE),0)</f>
        <v>190</v>
      </c>
      <c r="K21">
        <f>IFERROR(VLOOKUP(A21,'Potholes 1'!$E$8:$U$23,12,FALSE),0)</f>
        <v>0</v>
      </c>
      <c r="L21">
        <f>IFERROR(VLOOKUP(A21,'Potholes 2'!$E$9:$U$18,17,FALSE),0)</f>
        <v>200</v>
      </c>
      <c r="M21">
        <f>IFERROR(VLOOKUP(A21,'Potholes 2'!$E$9:$U$18,12,FALSE),0)</f>
        <v>3.56</v>
      </c>
      <c r="N21">
        <f>IFERROR(VLOOKUP(A21,Roosevelt!$D$9:$AA$31,22,FALSE),0)</f>
        <v>188</v>
      </c>
      <c r="O21">
        <f>IFERROR(VLOOKUP(A21,'Snake 1'!$E$9:$X$27,16,FALSE),0)</f>
        <v>178</v>
      </c>
      <c r="P21">
        <f>IFERROR(VLOOKUP(A21,'Snake 1'!$E$9:$X$27,11,FALSE),0)</f>
        <v>0</v>
      </c>
      <c r="Q21">
        <f>IFERROR(VLOOKUP(A21,'Snake 2'!$E$9:$W$25,17,FALSE),0)</f>
        <v>192</v>
      </c>
      <c r="R21">
        <f>IFERROR(VLOOKUP(A21,'Snake 2'!$E$9:$W$25,12,FALSE),0)</f>
        <v>0</v>
      </c>
      <c r="X21">
        <f t="shared" si="0"/>
        <v>950</v>
      </c>
      <c r="Y21">
        <f t="shared" si="1"/>
        <v>4.8600000000000003</v>
      </c>
      <c r="Z21" t="str">
        <f>YTD!A46</f>
        <v>ELLA MCCALL</v>
      </c>
      <c r="AA21">
        <f>YTD!X46</f>
        <v>322</v>
      </c>
    </row>
    <row r="22" spans="1:27" x14ac:dyDescent="0.25">
      <c r="A22" s="14" t="s">
        <v>56</v>
      </c>
      <c r="B22">
        <f>IFERROR(VLOOKUP(A22,'Moses April 27'!$E$9:$U$37,17,FALSE),0)</f>
        <v>166</v>
      </c>
      <c r="C22">
        <f>IFERROR(VLOOKUP(A22,'Moses April 27'!$E$9:$U$37,12,FALSE),0)</f>
        <v>0</v>
      </c>
      <c r="D22">
        <f>IFERROR(VLOOKUP(A22,'Moses April 28'!$E$9:$U$35,17,FALSE),0)</f>
        <v>15</v>
      </c>
      <c r="E22">
        <f>IFERROR(VLOOKUP(A22,'Moses April 28'!$E$9:$U$37,12,FALSE),0)</f>
        <v>0</v>
      </c>
      <c r="F22">
        <f>IFERROR(VLOOKUP(A22,'POR June 1'!$E$9:$U$33,17,FALSE),0)</f>
        <v>0</v>
      </c>
      <c r="G22">
        <f>IFERROR(VLOOKUP(A22,'POR June 1'!$E$9:$U$33,12,FALSE),0)</f>
        <v>0</v>
      </c>
      <c r="H22">
        <f>IFERROR(VLOOKUP(A22,'POR June 2'!$E$9:$U$36,17,FALSE),0)</f>
        <v>0</v>
      </c>
      <c r="I22">
        <f>IFERROR(VLOOKUP(A22,'POR June 2'!$E$9:$U$36,12,FALSE),0)</f>
        <v>0</v>
      </c>
      <c r="J22">
        <f>IFERROR(VLOOKUP(A22,'Potholes 1'!$E$8:$U$23,17,FALSE),0)</f>
        <v>182</v>
      </c>
      <c r="K22">
        <f>IFERROR(VLOOKUP(A22,'Potholes 1'!$E$8:$U$23,12,FALSE),0)</f>
        <v>0</v>
      </c>
      <c r="L22">
        <f>IFERROR(VLOOKUP(A22,'Potholes 2'!$E$9:$U$18,17,FALSE),0)</f>
        <v>0</v>
      </c>
      <c r="M22">
        <f>IFERROR(VLOOKUP(A22,'Potholes 2'!$E$9:$U$18,12,FALSE),0)</f>
        <v>0</v>
      </c>
      <c r="N22">
        <f>IFERROR(VLOOKUP(A22,Roosevelt!$D$9:$AA$31,22,FALSE),0)</f>
        <v>0</v>
      </c>
      <c r="O22">
        <f>IFERROR(VLOOKUP(A22,'Snake 1'!$E$9:$X$27,16,FALSE),0)</f>
        <v>0</v>
      </c>
      <c r="P22">
        <f>IFERROR(VLOOKUP(A22,'Snake 1'!$E$9:$X$27,11,FALSE),0)</f>
        <v>0</v>
      </c>
      <c r="Q22">
        <f>IFERROR(VLOOKUP(A22,'Snake 2'!$E$9:$W$25,17,FALSE),0)</f>
        <v>0</v>
      </c>
      <c r="R22">
        <f>IFERROR(VLOOKUP(A22,'Snake 2'!$E$9:$W$25,12,FALSE),0)</f>
        <v>0</v>
      </c>
      <c r="X22">
        <f t="shared" si="0"/>
        <v>348</v>
      </c>
      <c r="Y22">
        <f t="shared" si="1"/>
        <v>0</v>
      </c>
      <c r="Z22" t="str">
        <f>YTD!A21</f>
        <v>MATT BRIDGES</v>
      </c>
      <c r="AA22">
        <f>YTD!X21</f>
        <v>950</v>
      </c>
    </row>
    <row r="23" spans="1:27" x14ac:dyDescent="0.25">
      <c r="A23" s="14" t="s">
        <v>57</v>
      </c>
      <c r="B23">
        <f>IFERROR(VLOOKUP(A23,'Moses April 27'!$E$9:$U$37,17,FALSE),0)</f>
        <v>164</v>
      </c>
      <c r="C23">
        <f>IFERROR(VLOOKUP(A23,'Moses April 27'!$E$9:$U$37,12,FALSE),0)</f>
        <v>0</v>
      </c>
      <c r="D23">
        <f>IFERROR(VLOOKUP(A23,'Moses April 28'!$E$9:$U$35,17,FALSE),0)</f>
        <v>174</v>
      </c>
      <c r="E23">
        <f>IFERROR(VLOOKUP(A23,'Moses April 28'!$E$9:$U$37,12,FALSE),0)</f>
        <v>3.23</v>
      </c>
      <c r="F23">
        <f>IFERROR(VLOOKUP(A23,'POR June 1'!$E$9:$U$33,17,FALSE),0)</f>
        <v>190</v>
      </c>
      <c r="G23">
        <f>IFERROR(VLOOKUP(A23,'POR June 1'!$E$9:$U$33,12,FALSE),0)</f>
        <v>4.49</v>
      </c>
      <c r="H23">
        <f>IFERROR(VLOOKUP(A23,'POR June 2'!$E$9:$U$36,17,FALSE),0)</f>
        <v>196</v>
      </c>
      <c r="I23">
        <f>IFERROR(VLOOKUP(A23,'POR June 2'!$E$9:$U$36,12,FALSE),0)</f>
        <v>4.76</v>
      </c>
      <c r="J23">
        <f>IFERROR(VLOOKUP(A23,'Potholes 1'!$E$8:$U$23,17,FALSE),0)</f>
        <v>194</v>
      </c>
      <c r="K23">
        <f>IFERROR(VLOOKUP(A23,'Potholes 1'!$E$8:$U$23,12,FALSE),0)</f>
        <v>3.59</v>
      </c>
      <c r="L23">
        <f>IFERROR(VLOOKUP(A23,'Potholes 2'!$E$9:$U$18,17,FALSE),0)</f>
        <v>190</v>
      </c>
      <c r="M23">
        <f>IFERROR(VLOOKUP(A23,'Potholes 2'!$E$9:$U$18,12,FALSE),0)</f>
        <v>0</v>
      </c>
      <c r="N23">
        <f>IFERROR(VLOOKUP(A23,Roosevelt!$D$9:$AA$31,22,FALSE),0)</f>
        <v>178</v>
      </c>
      <c r="O23">
        <f>IFERROR(VLOOKUP(A23,'Snake 1'!$E$9:$X$27,16,FALSE),0)</f>
        <v>194</v>
      </c>
      <c r="P23">
        <f>IFERROR(VLOOKUP(A23,'Snake 1'!$E$9:$X$27,11,FALSE),0)</f>
        <v>2.88</v>
      </c>
      <c r="Q23">
        <f>IFERROR(VLOOKUP(A23,'Snake 2'!$E$9:$W$25,17,FALSE),0)</f>
        <v>15</v>
      </c>
      <c r="R23">
        <f>IFERROR(VLOOKUP(A23,'Snake 2'!$E$9:$W$25,12,FALSE),0)</f>
        <v>0</v>
      </c>
      <c r="X23">
        <f t="shared" si="0"/>
        <v>936</v>
      </c>
      <c r="Y23">
        <f t="shared" si="1"/>
        <v>4.76</v>
      </c>
      <c r="Z23" t="str">
        <f>YTD!A22</f>
        <v>LUKE BRIDGES</v>
      </c>
      <c r="AA23">
        <f>YTD!X22</f>
        <v>348</v>
      </c>
    </row>
    <row r="24" spans="1:27" x14ac:dyDescent="0.25">
      <c r="A24" s="14" t="s">
        <v>58</v>
      </c>
      <c r="B24">
        <f>IFERROR(VLOOKUP(A24,'Moses April 27'!$E$9:$U$37,17,FALSE),0)</f>
        <v>162</v>
      </c>
      <c r="C24">
        <f>IFERROR(VLOOKUP(A24,'Moses April 27'!$E$9:$U$37,12,FALSE),0)</f>
        <v>0</v>
      </c>
      <c r="D24">
        <f>IFERROR(VLOOKUP(A24,'Moses April 28'!$E$9:$U$35,17,FALSE),0)</f>
        <v>156</v>
      </c>
      <c r="E24">
        <f>IFERROR(VLOOKUP(A24,'Moses April 28'!$E$9:$U$37,12,FALSE),0)</f>
        <v>0</v>
      </c>
      <c r="F24">
        <f>IFERROR(VLOOKUP(A24,'POR June 1'!$E$9:$U$33,17,FALSE),0)</f>
        <v>0</v>
      </c>
      <c r="G24">
        <f>IFERROR(VLOOKUP(A24,'POR June 1'!$E$9:$U$33,12,FALSE),0)</f>
        <v>0</v>
      </c>
      <c r="H24">
        <f>IFERROR(VLOOKUP(A24,'POR June 2'!$E$9:$U$36,17,FALSE),0)</f>
        <v>0</v>
      </c>
      <c r="I24">
        <f>IFERROR(VLOOKUP(A24,'POR June 2'!$E$9:$U$36,12,FALSE),0)</f>
        <v>0</v>
      </c>
      <c r="J24">
        <f>IFERROR(VLOOKUP(A24,'Potholes 1'!$E$8:$U$23,17,FALSE),0)</f>
        <v>0</v>
      </c>
      <c r="K24">
        <f>IFERROR(VLOOKUP(A24,'Potholes 1'!$E$8:$U$23,12,FALSE),0)</f>
        <v>0</v>
      </c>
      <c r="L24">
        <f>IFERROR(VLOOKUP(A24,'Potholes 2'!$E$9:$U$18,17,FALSE),0)</f>
        <v>0</v>
      </c>
      <c r="M24">
        <f>IFERROR(VLOOKUP(A24,'Potholes 2'!$E$9:$U$18,12,FALSE),0)</f>
        <v>0</v>
      </c>
      <c r="N24">
        <f>IFERROR(VLOOKUP(A24,Roosevelt!$D$9:$AA$31,22,FALSE),0)</f>
        <v>0</v>
      </c>
      <c r="O24">
        <f>IFERROR(VLOOKUP(A24,'Snake 1'!$E$9:$X$27,16,FALSE),0)</f>
        <v>0</v>
      </c>
      <c r="P24">
        <f>IFERROR(VLOOKUP(A24,'Snake 1'!$E$9:$X$27,11,FALSE),0)</f>
        <v>0</v>
      </c>
      <c r="Q24">
        <f>IFERROR(VLOOKUP(A24,'Snake 2'!$E$9:$W$25,17,FALSE),0)</f>
        <v>0</v>
      </c>
      <c r="R24">
        <f>IFERROR(VLOOKUP(A24,'Snake 2'!$E$9:$W$25,12,FALSE),0)</f>
        <v>0</v>
      </c>
      <c r="X24">
        <f t="shared" si="0"/>
        <v>162</v>
      </c>
      <c r="Y24">
        <f t="shared" si="1"/>
        <v>0</v>
      </c>
      <c r="Z24" t="str">
        <f>YTD!A23</f>
        <v>TRAVIS SMITH</v>
      </c>
      <c r="AA24">
        <f>YTD!X23</f>
        <v>936</v>
      </c>
    </row>
    <row r="25" spans="1:27" x14ac:dyDescent="0.25">
      <c r="A25" s="14" t="s">
        <v>60</v>
      </c>
      <c r="B25">
        <f>IFERROR(VLOOKUP(A25,'Moses April 27'!$E$9:$U$37,17,FALSE),0)</f>
        <v>158</v>
      </c>
      <c r="C25">
        <f>IFERROR(VLOOKUP(A25,'Moses April 27'!$E$9:$U$37,12,FALSE),0)</f>
        <v>2.06</v>
      </c>
      <c r="D25">
        <f>IFERROR(VLOOKUP(A25,'Moses April 28'!$E$9:$U$35,17,FALSE),0)</f>
        <v>178</v>
      </c>
      <c r="E25">
        <f>IFERROR(VLOOKUP(A25,'Moses April 28'!$E$9:$U$37,12,FALSE),0)</f>
        <v>3.5</v>
      </c>
      <c r="F25">
        <f>IFERROR(VLOOKUP(A25,'POR June 1'!$E$9:$U$33,17,FALSE),0)</f>
        <v>164</v>
      </c>
      <c r="G25">
        <f>IFERROR(VLOOKUP(A25,'POR June 1'!$E$9:$U$33,12,FALSE),0)</f>
        <v>3.89</v>
      </c>
      <c r="H25">
        <f>IFERROR(VLOOKUP(A25,'POR June 2'!$E$9:$U$36,17,FALSE),0)</f>
        <v>188</v>
      </c>
      <c r="I25">
        <f>IFERROR(VLOOKUP(A25,'POR June 2'!$E$9:$U$36,12,FALSE),0)</f>
        <v>4.8499999999999996</v>
      </c>
      <c r="J25">
        <f>IFERROR(VLOOKUP(A25,'Potholes 1'!$E$8:$U$23,17,FALSE),0)</f>
        <v>200</v>
      </c>
      <c r="K25">
        <f>IFERROR(VLOOKUP(A25,'Potholes 1'!$E$8:$U$23,12,FALSE),0)</f>
        <v>5.42</v>
      </c>
      <c r="L25">
        <f>IFERROR(VLOOKUP(A25,'Potholes 2'!$E$9:$U$18,17,FALSE),0)</f>
        <v>192</v>
      </c>
      <c r="M25">
        <f>IFERROR(VLOOKUP(A25,'Potholes 2'!$E$9:$U$18,12,FALSE),0)</f>
        <v>0</v>
      </c>
      <c r="N25">
        <f>IFERROR(VLOOKUP(A25,Roosevelt!$D$9:$AA$31,22,FALSE),0)</f>
        <v>192</v>
      </c>
      <c r="O25">
        <f>IFERROR(VLOOKUP(A25,'Snake 1'!$E$9:$X$27,16,FALSE),0)</f>
        <v>0</v>
      </c>
      <c r="P25">
        <f>IFERROR(VLOOKUP(A25,'Snake 1'!$E$9:$X$27,11,FALSE),0)</f>
        <v>0</v>
      </c>
      <c r="Q25">
        <f>IFERROR(VLOOKUP(A25,'Snake 2'!$E$9:$W$25,17,FALSE),0)</f>
        <v>0</v>
      </c>
      <c r="R25">
        <f>IFERROR(VLOOKUP(A25,'Snake 2'!$E$9:$W$25,12,FALSE),0)</f>
        <v>0</v>
      </c>
      <c r="X25">
        <f t="shared" si="0"/>
        <v>758</v>
      </c>
      <c r="Y25">
        <f t="shared" si="1"/>
        <v>5.42</v>
      </c>
      <c r="Z25" t="str">
        <f>YTD!A43</f>
        <v>MASON BRIDGES</v>
      </c>
      <c r="AA25">
        <f>YTD!X43</f>
        <v>723</v>
      </c>
    </row>
    <row r="26" spans="1:27" x14ac:dyDescent="0.25">
      <c r="A26" s="14" t="s">
        <v>61</v>
      </c>
      <c r="B26">
        <f>IFERROR(VLOOKUP(A26,'Moses April 27'!$E$9:$U$37,17,FALSE),0)</f>
        <v>156</v>
      </c>
      <c r="C26">
        <f>IFERROR(VLOOKUP(A26,'Moses April 27'!$E$9:$U$37,12,FALSE),0)</f>
        <v>0</v>
      </c>
      <c r="D26">
        <f>IFERROR(VLOOKUP(A26,'Moses April 28'!$E$9:$U$35,17,FALSE),0)</f>
        <v>0</v>
      </c>
      <c r="E26">
        <f>IFERROR(VLOOKUP(A26,'Moses April 28'!$E$9:$U$37,12,FALSE),0)</f>
        <v>0</v>
      </c>
      <c r="F26">
        <f>IFERROR(VLOOKUP(A26,'POR June 1'!$E$9:$U$33,17,FALSE),0)</f>
        <v>188</v>
      </c>
      <c r="G26">
        <f>IFERROR(VLOOKUP(A26,'POR June 1'!$E$9:$U$33,12,FALSE),0)</f>
        <v>4.47</v>
      </c>
      <c r="H26">
        <f>IFERROR(VLOOKUP(A26,'POR June 2'!$E$9:$U$36,17,FALSE),0)</f>
        <v>190</v>
      </c>
      <c r="I26">
        <f>IFERROR(VLOOKUP(A26,'POR June 2'!$E$9:$U$36,12,FALSE),0)</f>
        <v>3.58</v>
      </c>
      <c r="J26">
        <f>IFERROR(VLOOKUP(A26,'Potholes 1'!$E$8:$U$23,17,FALSE),0)</f>
        <v>180</v>
      </c>
      <c r="K26">
        <f>IFERROR(VLOOKUP(A26,'Potholes 1'!$E$8:$U$23,12,FALSE),0)</f>
        <v>2.71</v>
      </c>
      <c r="L26">
        <f>IFERROR(VLOOKUP(A26,'Potholes 2'!$E$9:$U$18,17,FALSE),0)</f>
        <v>188</v>
      </c>
      <c r="M26">
        <f>IFERROR(VLOOKUP(A26,'Potholes 2'!$E$9:$U$18,12,FALSE),0)</f>
        <v>0</v>
      </c>
      <c r="N26">
        <f>IFERROR(VLOOKUP(A26,Roosevelt!$D$9:$AA$31,22,FALSE),0)</f>
        <v>196</v>
      </c>
      <c r="O26">
        <f>IFERROR(VLOOKUP(A26,'Snake 1'!$E$9:$X$27,16,FALSE),0)</f>
        <v>192</v>
      </c>
      <c r="P26">
        <f>IFERROR(VLOOKUP(A26,'Snake 1'!$E$9:$X$27,11,FALSE),0)</f>
        <v>2.66</v>
      </c>
      <c r="Q26">
        <f>IFERROR(VLOOKUP(A26,'Snake 2'!$E$9:$W$25,17,FALSE),0)</f>
        <v>196</v>
      </c>
      <c r="R26">
        <f>IFERROR(VLOOKUP(A26,'Snake 2'!$E$9:$W$25,12,FALSE),0)</f>
        <v>0</v>
      </c>
      <c r="X26">
        <f t="shared" si="0"/>
        <v>926</v>
      </c>
      <c r="Y26">
        <f t="shared" si="1"/>
        <v>4.47</v>
      </c>
      <c r="Z26" t="str">
        <f>YTD!A25</f>
        <v>CHARLIE CROFT</v>
      </c>
      <c r="AA26">
        <f>YTD!X25</f>
        <v>758</v>
      </c>
    </row>
    <row r="27" spans="1:27" x14ac:dyDescent="0.25">
      <c r="A27" s="14" t="s">
        <v>62</v>
      </c>
      <c r="B27">
        <f>IFERROR(VLOOKUP(A27,'Moses April 27'!$E$9:$U$37,17,FALSE),0)</f>
        <v>15</v>
      </c>
      <c r="C27">
        <f>IFERROR(VLOOKUP(A27,'Moses April 27'!$E$9:$U$37,12,FALSE),0)</f>
        <v>0</v>
      </c>
      <c r="D27">
        <f>IFERROR(VLOOKUP(A27,'Moses April 28'!$E$9:$U$35,17,FALSE),0)</f>
        <v>176</v>
      </c>
      <c r="E27">
        <f>IFERROR(VLOOKUP(A27,'Moses April 28'!$E$9:$U$37,12,FALSE),0)</f>
        <v>3.21</v>
      </c>
      <c r="F27">
        <f>IFERROR(VLOOKUP(A27,'POR June 1'!$E$9:$U$33,17,FALSE),0)</f>
        <v>0</v>
      </c>
      <c r="G27">
        <f>IFERROR(VLOOKUP(A27,'POR June 1'!$E$9:$U$33,12,FALSE),0)</f>
        <v>0</v>
      </c>
      <c r="H27">
        <f>IFERROR(VLOOKUP(A27,'POR June 2'!$E$9:$U$36,17,FALSE),0)</f>
        <v>0</v>
      </c>
      <c r="I27">
        <f>IFERROR(VLOOKUP(A27,'POR June 2'!$E$9:$U$36,12,FALSE),0)</f>
        <v>0</v>
      </c>
      <c r="J27">
        <f>IFERROR(VLOOKUP(A27,'Potholes 1'!$E$8:$U$23,17,FALSE),0)</f>
        <v>0</v>
      </c>
      <c r="K27">
        <f>IFERROR(VLOOKUP(A27,'Potholes 1'!$E$8:$U$23,12,FALSE),0)</f>
        <v>0</v>
      </c>
      <c r="L27">
        <f>IFERROR(VLOOKUP(A27,'Potholes 2'!$E$9:$U$18,17,FALSE),0)</f>
        <v>0</v>
      </c>
      <c r="M27">
        <f>IFERROR(VLOOKUP(A27,'Potholes 2'!$E$9:$U$18,12,FALSE),0)</f>
        <v>0</v>
      </c>
      <c r="N27">
        <f>IFERROR(VLOOKUP(A27,Roosevelt!$D$9:$AA$31,22,FALSE),0)</f>
        <v>0</v>
      </c>
      <c r="O27">
        <f>IFERROR(VLOOKUP(A27,'Snake 1'!$E$9:$X$27,16,FALSE),0)</f>
        <v>0</v>
      </c>
      <c r="P27">
        <f>IFERROR(VLOOKUP(A27,'Snake 1'!$E$9:$X$27,11,FALSE),0)</f>
        <v>0</v>
      </c>
      <c r="Q27">
        <f>IFERROR(VLOOKUP(A27,'Snake 2'!$E$9:$W$25,17,FALSE),0)</f>
        <v>0</v>
      </c>
      <c r="R27">
        <f>IFERROR(VLOOKUP(A27,'Snake 2'!$E$9:$W$25,12,FALSE),0)</f>
        <v>0</v>
      </c>
      <c r="X27">
        <f t="shared" si="0"/>
        <v>176</v>
      </c>
      <c r="Y27">
        <f t="shared" si="1"/>
        <v>3.21</v>
      </c>
      <c r="Z27" t="str">
        <f>YTD!A26</f>
        <v>CRAIG SHABER</v>
      </c>
      <c r="AA27">
        <f>YTD!X26</f>
        <v>926</v>
      </c>
    </row>
    <row r="28" spans="1:27" x14ac:dyDescent="0.25">
      <c r="A28" s="14" t="s">
        <v>63</v>
      </c>
      <c r="B28">
        <f>IFERROR(VLOOKUP(A28,'Moses April 27'!$E$9:$U$37,17,FALSE),0)</f>
        <v>15</v>
      </c>
      <c r="C28">
        <f>IFERROR(VLOOKUP(A28,'Moses April 27'!$E$9:$U$37,12,FALSE),0)</f>
        <v>0</v>
      </c>
      <c r="D28">
        <f>IFERROR(VLOOKUP(A28,'Moses April 28'!$E$9:$U$35,17,FALSE),0)</f>
        <v>180</v>
      </c>
      <c r="E28">
        <f>IFERROR(VLOOKUP(A28,'Moses April 28'!$E$9:$U$37,12,FALSE),0)</f>
        <v>0</v>
      </c>
      <c r="F28">
        <f>IFERROR(VLOOKUP(A28,'POR June 1'!$E$9:$U$33,17,FALSE),0)</f>
        <v>0</v>
      </c>
      <c r="G28">
        <f>IFERROR(VLOOKUP(A28,'POR June 1'!$E$9:$U$33,12,FALSE),0)</f>
        <v>0</v>
      </c>
      <c r="H28">
        <f>IFERROR(VLOOKUP(A28,'POR June 2'!$E$9:$U$36,17,FALSE),0)</f>
        <v>0</v>
      </c>
      <c r="I28">
        <f>IFERROR(VLOOKUP(A28,'POR June 2'!$E$9:$U$36,12,FALSE),0)</f>
        <v>0</v>
      </c>
      <c r="J28">
        <f>IFERROR(VLOOKUP(A28,'Potholes 1'!$E$8:$U$23,17,FALSE),0)</f>
        <v>0</v>
      </c>
      <c r="K28">
        <f>IFERROR(VLOOKUP(A28,'Potholes 1'!$E$8:$U$23,12,FALSE),0)</f>
        <v>0</v>
      </c>
      <c r="L28">
        <f>IFERROR(VLOOKUP(A28,'Potholes 2'!$E$9:$U$18,17,FALSE),0)</f>
        <v>0</v>
      </c>
      <c r="M28">
        <f>IFERROR(VLOOKUP(A28,'Potholes 2'!$E$9:$U$18,12,FALSE),0)</f>
        <v>0</v>
      </c>
      <c r="N28">
        <f>IFERROR(VLOOKUP(A28,Roosevelt!$D$9:$AA$31,22,FALSE),0)</f>
        <v>0</v>
      </c>
      <c r="O28">
        <f>IFERROR(VLOOKUP(A28,'Snake 1'!$E$9:$X$27,16,FALSE),0)</f>
        <v>0</v>
      </c>
      <c r="P28">
        <f>IFERROR(VLOOKUP(A28,'Snake 1'!$E$9:$X$27,11,FALSE),0)</f>
        <v>0</v>
      </c>
      <c r="Q28">
        <f>IFERROR(VLOOKUP(A28,'Snake 2'!$E$9:$W$25,17,FALSE),0)</f>
        <v>0</v>
      </c>
      <c r="R28">
        <f>IFERROR(VLOOKUP(A28,'Snake 2'!$E$9:$W$25,12,FALSE),0)</f>
        <v>0</v>
      </c>
      <c r="X28">
        <f t="shared" si="0"/>
        <v>180</v>
      </c>
      <c r="Y28">
        <f t="shared" si="1"/>
        <v>0</v>
      </c>
      <c r="Z28" t="str">
        <f>YTD!A27</f>
        <v>CHRIS APPLEGATE</v>
      </c>
      <c r="AA28">
        <f>YTD!X27</f>
        <v>176</v>
      </c>
    </row>
    <row r="29" spans="1:27" x14ac:dyDescent="0.25">
      <c r="A29" s="14" t="s">
        <v>64</v>
      </c>
      <c r="B29">
        <f>IFERROR(VLOOKUP(A29,'Moses April 27'!$E$9:$U$37,17,FALSE),0)</f>
        <v>15</v>
      </c>
      <c r="C29">
        <f>IFERROR(VLOOKUP(A29,'Moses April 27'!$E$9:$U$37,12,FALSE),0)</f>
        <v>0</v>
      </c>
      <c r="D29">
        <f>IFERROR(VLOOKUP(A29,'Moses April 28'!$E$9:$U$35,17,FALSE),0)</f>
        <v>15</v>
      </c>
      <c r="E29">
        <f>IFERROR(VLOOKUP(A29,'Moses April 28'!$E$9:$U$37,12,FALSE),0)</f>
        <v>0</v>
      </c>
      <c r="F29">
        <f>IFERROR(VLOOKUP(A29,'POR June 1'!$E$9:$U$33,17,FALSE),0)</f>
        <v>168</v>
      </c>
      <c r="G29">
        <f>IFERROR(VLOOKUP(A29,'POR June 1'!$E$9:$U$33,12,FALSE),0)</f>
        <v>5.47</v>
      </c>
      <c r="H29">
        <f>IFERROR(VLOOKUP(A29,'POR June 2'!$E$9:$U$36,17,FALSE),0)</f>
        <v>15</v>
      </c>
      <c r="I29">
        <f>IFERROR(VLOOKUP(A29,'POR June 2'!$E$9:$U$36,12,FALSE),0)</f>
        <v>0</v>
      </c>
      <c r="J29">
        <f>IFERROR(VLOOKUP(A29,'Potholes 1'!$E$8:$U$23,17,FALSE),0)</f>
        <v>186</v>
      </c>
      <c r="K29">
        <f>IFERROR(VLOOKUP(A29,'Potholes 1'!$E$8:$U$23,12,FALSE),0)</f>
        <v>3.78</v>
      </c>
      <c r="L29">
        <f>IFERROR(VLOOKUP(A29,'Potholes 2'!$E$9:$U$18,17,FALSE),0)</f>
        <v>0</v>
      </c>
      <c r="M29">
        <f>IFERROR(VLOOKUP(A29,'Potholes 2'!$E$9:$U$18,12,FALSE),0)</f>
        <v>0</v>
      </c>
      <c r="N29">
        <f>IFERROR(VLOOKUP(A29,Roosevelt!$D$9:$AA$31,22,FALSE),0)</f>
        <v>190</v>
      </c>
      <c r="O29">
        <f>IFERROR(VLOOKUP(A29,'Snake 1'!$E$9:$X$27,16,FALSE),0)</f>
        <v>180</v>
      </c>
      <c r="P29">
        <f>IFERROR(VLOOKUP(A29,'Snake 1'!$E$9:$X$27,11,FALSE),0)</f>
        <v>0</v>
      </c>
      <c r="Q29">
        <f>IFERROR(VLOOKUP(A29,'Snake 2'!$E$9:$W$25,17,FALSE),0)</f>
        <v>0</v>
      </c>
      <c r="R29">
        <f>IFERROR(VLOOKUP(A29,'Snake 2'!$E$9:$W$25,12,FALSE),0)</f>
        <v>0</v>
      </c>
      <c r="X29">
        <f t="shared" si="0"/>
        <v>739</v>
      </c>
      <c r="Y29">
        <f t="shared" si="1"/>
        <v>5.47</v>
      </c>
      <c r="Z29" t="str">
        <f>YTD!A28</f>
        <v>RUSS AVERY</v>
      </c>
      <c r="AA29">
        <f>YTD!X28</f>
        <v>180</v>
      </c>
    </row>
    <row r="30" spans="1:27" x14ac:dyDescent="0.25">
      <c r="A30" s="14" t="s">
        <v>65</v>
      </c>
      <c r="B30">
        <f>IFERROR(VLOOKUP(A30,'Moses April 27'!$E$9:$U$37,17,FALSE),0)</f>
        <v>15</v>
      </c>
      <c r="C30">
        <f>IFERROR(VLOOKUP(A30,'Moses April 27'!$E$9:$U$37,12,FALSE),0)</f>
        <v>0</v>
      </c>
      <c r="D30">
        <f>IFERROR(VLOOKUP(A30,'Moses April 28'!$E$9:$U$35,17,FALSE),0)</f>
        <v>162</v>
      </c>
      <c r="E30">
        <f>IFERROR(VLOOKUP(A30,'Moses April 28'!$E$9:$U$37,12,FALSE),0)</f>
        <v>3.78</v>
      </c>
      <c r="F30">
        <f>IFERROR(VLOOKUP(A30,'POR June 1'!$E$9:$U$33,17,FALSE),0)</f>
        <v>184</v>
      </c>
      <c r="G30">
        <f>IFERROR(VLOOKUP(A30,'POR June 1'!$E$9:$U$33,12,FALSE),0)</f>
        <v>3.98</v>
      </c>
      <c r="H30">
        <f>IFERROR(VLOOKUP(A30,'POR June 2'!$E$9:$U$36,17,FALSE),0)</f>
        <v>172</v>
      </c>
      <c r="I30">
        <f>IFERROR(VLOOKUP(A30,'POR June 2'!$E$9:$U$36,12,FALSE),0)</f>
        <v>0</v>
      </c>
      <c r="J30">
        <f>IFERROR(VLOOKUP(A30,'Potholes 1'!$E$8:$U$23,17,FALSE),0)</f>
        <v>196</v>
      </c>
      <c r="K30">
        <f>IFERROR(VLOOKUP(A30,'Potholes 1'!$E$8:$U$23,12,FALSE),0)</f>
        <v>3.75</v>
      </c>
      <c r="L30">
        <f>IFERROR(VLOOKUP(A30,'Potholes 2'!$E$9:$U$18,17,FALSE),0)</f>
        <v>182</v>
      </c>
      <c r="M30">
        <f>IFERROR(VLOOKUP(A30,'Potholes 2'!$E$9:$U$18,12,FALSE),0)</f>
        <v>2.98</v>
      </c>
      <c r="N30">
        <f>IFERROR(VLOOKUP(A30,Roosevelt!$D$9:$AA$31,22,FALSE),0)</f>
        <v>192</v>
      </c>
      <c r="O30">
        <f>IFERROR(VLOOKUP(A30,'Snake 1'!$E$9:$X$27,16,FALSE),0)</f>
        <v>0</v>
      </c>
      <c r="P30">
        <f>IFERROR(VLOOKUP(A30,'Snake 1'!$E$9:$X$27,11,FALSE),0)</f>
        <v>0</v>
      </c>
      <c r="Q30">
        <f>IFERROR(VLOOKUP(A30,'Snake 2'!$E$9:$W$25,17,FALSE),0)</f>
        <v>0</v>
      </c>
      <c r="R30">
        <f>IFERROR(VLOOKUP(A30,'Snake 2'!$E$9:$W$25,12,FALSE),0)</f>
        <v>0</v>
      </c>
      <c r="X30">
        <f t="shared" si="0"/>
        <v>734</v>
      </c>
      <c r="Y30">
        <f t="shared" si="1"/>
        <v>3.98</v>
      </c>
      <c r="Z30" t="str">
        <f>YTD!A29</f>
        <v>ZACH MCCALL</v>
      </c>
      <c r="AA30">
        <f>YTD!X29</f>
        <v>739</v>
      </c>
    </row>
    <row r="31" spans="1:27" x14ac:dyDescent="0.25">
      <c r="A31" s="14" t="s">
        <v>100</v>
      </c>
      <c r="B31">
        <f>IFERROR(VLOOKUP(A31,'Moses April 27'!$E$9:$U$37,17,FALSE),0)</f>
        <v>15</v>
      </c>
      <c r="C31">
        <f>IFERROR(VLOOKUP(A31,'Moses April 27'!$E$9:$U$37,12,FALSE),0)</f>
        <v>0</v>
      </c>
      <c r="D31">
        <f>IFERROR(VLOOKUP(A31,'Moses April 28'!$E$9:$U$35,17,FALSE),0)</f>
        <v>160</v>
      </c>
      <c r="E31">
        <f>IFERROR(VLOOKUP(A31,'Moses April 28'!$E$9:$U$37,12,FALSE),0)</f>
        <v>0</v>
      </c>
      <c r="F31">
        <f>IFERROR(VLOOKUP(A31,'POR June 1'!$E$9:$U$33,17,FALSE),0)</f>
        <v>170</v>
      </c>
      <c r="G31">
        <f>IFERROR(VLOOKUP(A31,'POR June 1'!$E$9:$U$33,12,FALSE),0)</f>
        <v>0</v>
      </c>
      <c r="H31">
        <f>IFERROR(VLOOKUP(A31,'POR June 2'!$E$9:$U$36,17,FALSE),0)</f>
        <v>198</v>
      </c>
      <c r="I31">
        <f>IFERROR(VLOOKUP(A31,'POR June 2'!$E$9:$U$36,12,FALSE),0)</f>
        <v>4.17</v>
      </c>
      <c r="J31">
        <f>IFERROR(VLOOKUP(A31,'Potholes 1'!$E$8:$U$23,17,FALSE),0)</f>
        <v>0</v>
      </c>
      <c r="K31">
        <f>IFERROR(VLOOKUP(A31,'Potholes 1'!$E$8:$U$23,12,FALSE),0)</f>
        <v>0</v>
      </c>
      <c r="L31">
        <f>IFERROR(VLOOKUP(A31,'Potholes 2'!$E$9:$U$18,17,FALSE),0)</f>
        <v>0</v>
      </c>
      <c r="M31">
        <f>IFERROR(VLOOKUP(A31,'Potholes 2'!$E$9:$U$18,12,FALSE),0)</f>
        <v>0</v>
      </c>
      <c r="N31">
        <f>IFERROR(VLOOKUP(A31,Roosevelt!$D$9:$AA$31,22,FALSE),0)</f>
        <v>0</v>
      </c>
      <c r="O31">
        <f>IFERROR(VLOOKUP(A31,'Snake 1'!$E$9:$X$27,16,FALSE),0)</f>
        <v>0</v>
      </c>
      <c r="P31">
        <f>IFERROR(VLOOKUP(A31,'Snake 1'!$E$9:$X$27,11,FALSE),0)</f>
        <v>0</v>
      </c>
      <c r="Q31">
        <f>IFERROR(VLOOKUP(A31,'Snake 2'!$E$9:$W$25,17,FALSE),0)</f>
        <v>0</v>
      </c>
      <c r="R31">
        <f>IFERROR(VLOOKUP(A31,'Snake 2'!$E$9:$W$25,12,FALSE),0)</f>
        <v>0</v>
      </c>
      <c r="X31">
        <f t="shared" si="0"/>
        <v>358</v>
      </c>
      <c r="Y31">
        <f t="shared" si="1"/>
        <v>4.17</v>
      </c>
      <c r="Z31" t="str">
        <f>YTD!A30</f>
        <v>JIM REUGH</v>
      </c>
      <c r="AA31">
        <f>YTD!X30</f>
        <v>734</v>
      </c>
    </row>
    <row r="32" spans="1:27" x14ac:dyDescent="0.25">
      <c r="A32" s="14" t="s">
        <v>99</v>
      </c>
      <c r="B32">
        <f>IFERROR(VLOOKUP(A32,'Moses April 27'!$E$9:$U$37,17,FALSE),0)</f>
        <v>0</v>
      </c>
      <c r="C32">
        <f>IFERROR(VLOOKUP(A32,'Moses April 27'!$E$9:$U$37,12,FALSE),0)</f>
        <v>0</v>
      </c>
      <c r="D32">
        <f>IFERROR(VLOOKUP(A32,'Moses April 28'!$E$9:$U$35,17,FALSE),0)</f>
        <v>0</v>
      </c>
      <c r="E32">
        <f>IFERROR(VLOOKUP(A32,'Moses April 28'!$E$9:$U$37,12,FALSE),0)</f>
        <v>0</v>
      </c>
      <c r="F32">
        <f>IFERROR(VLOOKUP(A32,'POR June 1'!$E$9:$U$33,17,FALSE),0)</f>
        <v>196</v>
      </c>
      <c r="G32">
        <f>IFERROR(VLOOKUP(A32,'POR June 1'!$E$9:$U$33,12,FALSE),0)</f>
        <v>5.26</v>
      </c>
      <c r="H32">
        <f>IFERROR(VLOOKUP(A32,'POR June 2'!$E$9:$U$36,17,FALSE),0)</f>
        <v>200</v>
      </c>
      <c r="I32">
        <f>IFERROR(VLOOKUP(A32,'POR June 2'!$E$9:$U$36,12,FALSE),0)</f>
        <v>4.8600000000000003</v>
      </c>
      <c r="J32">
        <f>IFERROR(VLOOKUP(A32,'Potholes 1'!$E$8:$U$23,17,FALSE),0)</f>
        <v>0</v>
      </c>
      <c r="K32">
        <f>IFERROR(VLOOKUP(A32,'Potholes 1'!$E$8:$U$23,12,FALSE),0)</f>
        <v>0</v>
      </c>
      <c r="L32">
        <f>IFERROR(VLOOKUP(A32,'Potholes 2'!$E$9:$U$18,17,FALSE),0)</f>
        <v>0</v>
      </c>
      <c r="M32">
        <f>IFERROR(VLOOKUP(A32,'Potholes 2'!$E$9:$U$18,12,FALSE),0)</f>
        <v>0</v>
      </c>
      <c r="N32">
        <f>IFERROR(VLOOKUP(A32,Roosevelt!$D$9:$AA$31,22,FALSE),0)</f>
        <v>0</v>
      </c>
      <c r="O32">
        <f>IFERROR(VLOOKUP(A32,'Snake 1'!$E$9:$X$27,16,FALSE),0)</f>
        <v>0</v>
      </c>
      <c r="P32">
        <f>IFERROR(VLOOKUP(A32,'Snake 1'!$E$9:$X$27,11,FALSE),0)</f>
        <v>0</v>
      </c>
      <c r="Q32">
        <f>IFERROR(VLOOKUP(A32,'Snake 2'!$E$9:$W$25,17,FALSE),0)</f>
        <v>0</v>
      </c>
      <c r="R32">
        <f>IFERROR(VLOOKUP(A32,'Snake 2'!$E$9:$W$25,12,FALSE),0)</f>
        <v>0</v>
      </c>
      <c r="X32">
        <f t="shared" si="0"/>
        <v>200</v>
      </c>
      <c r="Y32">
        <f t="shared" si="1"/>
        <v>5.26</v>
      </c>
      <c r="Z32" t="str">
        <f>YTD!A42</f>
        <v>REECE BRIDGES</v>
      </c>
      <c r="AA32">
        <f>YTD!X42</f>
        <v>375</v>
      </c>
    </row>
    <row r="33" spans="1:27" x14ac:dyDescent="0.25">
      <c r="A33" s="14" t="s">
        <v>104</v>
      </c>
      <c r="B33">
        <f>IFERROR(VLOOKUP(A33,'Moses April 27'!$E$9:$U$37,17,FALSE),0)</f>
        <v>0</v>
      </c>
      <c r="C33">
        <f>IFERROR(VLOOKUP(A33,'Moses April 27'!$E$9:$U$37,12,FALSE),0)</f>
        <v>0</v>
      </c>
      <c r="D33">
        <f>IFERROR(VLOOKUP(A33,'Moses April 28'!$E$9:$U$35,17,FALSE),0)</f>
        <v>0</v>
      </c>
      <c r="E33">
        <f>IFERROR(VLOOKUP(A33,'Moses April 28'!$E$9:$U$37,12,FALSE),0)</f>
        <v>0</v>
      </c>
      <c r="F33">
        <f>IFERROR(VLOOKUP(A33,'POR June 1'!$E$9:$U$33,17,FALSE),0)</f>
        <v>174</v>
      </c>
      <c r="G33">
        <f>IFERROR(VLOOKUP(A33,'POR June 1'!$E$9:$U$33,12,FALSE),0)</f>
        <v>0</v>
      </c>
      <c r="H33">
        <f>IFERROR(VLOOKUP(A33,'POR June 2'!$E$9:$U$36,17,FALSE),0)</f>
        <v>174</v>
      </c>
      <c r="I33">
        <f>IFERROR(VLOOKUP(A33,'POR June 2'!$E$9:$U$36,12,FALSE),0)</f>
        <v>0</v>
      </c>
      <c r="J33">
        <f>IFERROR(VLOOKUP(A33,'Potholes 1'!$E$8:$U$23,17,FALSE),0)</f>
        <v>0</v>
      </c>
      <c r="K33">
        <f>IFERROR(VLOOKUP(A33,'Potholes 1'!$E$8:$U$23,12,FALSE),0)</f>
        <v>0</v>
      </c>
      <c r="L33">
        <f>IFERROR(VLOOKUP(A33,'Potholes 2'!$E$9:$U$18,17,FALSE),0)</f>
        <v>0</v>
      </c>
      <c r="M33">
        <f>IFERROR(VLOOKUP(A33,'Potholes 2'!$E$9:$U$18,12,FALSE),0)</f>
        <v>0</v>
      </c>
      <c r="N33">
        <f>IFERROR(VLOOKUP(A33,Roosevelt!$D$9:$AA$31,22,FALSE),0)</f>
        <v>0</v>
      </c>
      <c r="O33">
        <f>IFERROR(VLOOKUP(A33,'Snake 1'!$E$9:$X$27,16,FALSE),0)</f>
        <v>0</v>
      </c>
      <c r="P33">
        <f>IFERROR(VLOOKUP(A33,'Snake 1'!$E$9:$X$27,11,FALSE),0)</f>
        <v>0</v>
      </c>
      <c r="Q33">
        <f>IFERROR(VLOOKUP(A33,'Snake 2'!$E$9:$W$25,17,FALSE),0)</f>
        <v>0</v>
      </c>
      <c r="R33">
        <f>IFERROR(VLOOKUP(A33,'Snake 2'!$E$9:$W$25,12,FALSE),0)</f>
        <v>0</v>
      </c>
      <c r="X33">
        <f t="shared" si="0"/>
        <v>174</v>
      </c>
      <c r="Y33">
        <f t="shared" si="1"/>
        <v>0</v>
      </c>
      <c r="Z33" t="str">
        <f>YTD!A32</f>
        <v>TIM TADLOCK</v>
      </c>
      <c r="AA33">
        <f>YTD!X32</f>
        <v>200</v>
      </c>
    </row>
    <row r="34" spans="1:27" x14ac:dyDescent="0.25">
      <c r="A34" s="37" t="s">
        <v>102</v>
      </c>
      <c r="B34">
        <f>IFERROR(VLOOKUP(A34,'Moses April 27'!$E$9:$U$37,17,FALSE),0)</f>
        <v>0</v>
      </c>
      <c r="C34">
        <f>IFERROR(VLOOKUP(A34,'Moses April 27'!$E$9:$U$37,12,FALSE),0)</f>
        <v>0</v>
      </c>
      <c r="D34">
        <f>IFERROR(VLOOKUP(A34,'Moses April 28'!$E$9:$U$35,17,FALSE),0)</f>
        <v>0</v>
      </c>
      <c r="E34">
        <f>IFERROR(VLOOKUP(A34,'Moses April 28'!$E$9:$U$37,12,FALSE),0)</f>
        <v>0</v>
      </c>
      <c r="F34">
        <f>IFERROR(VLOOKUP(A34,'POR June 1'!$E$9:$U$33,17,FALSE),0)</f>
        <v>0</v>
      </c>
      <c r="G34">
        <f>IFERROR(VLOOKUP(A34,'POR June 1'!$E$9:$U$33,12,FALSE),0)</f>
        <v>0</v>
      </c>
      <c r="H34">
        <f>IFERROR(VLOOKUP(A34,'POR June 2'!$E$9:$U$36,17,FALSE),0)</f>
        <v>194</v>
      </c>
      <c r="I34">
        <f>IFERROR(VLOOKUP(A34,'POR June 2'!$E$9:$U$36,12,FALSE),0)</f>
        <v>4.8899999999999997</v>
      </c>
      <c r="J34">
        <f>IFERROR(VLOOKUP(A34,'Potholes 1'!$E$8:$U$23,17,FALSE),0)</f>
        <v>0</v>
      </c>
      <c r="K34">
        <f>IFERROR(VLOOKUP(A34,'Potholes 1'!$E$8:$U$23,12,FALSE),0)</f>
        <v>0</v>
      </c>
      <c r="L34">
        <f>IFERROR(VLOOKUP(A34,'Potholes 2'!$E$9:$U$18,17,FALSE),0)</f>
        <v>0</v>
      </c>
      <c r="M34">
        <f>IFERROR(VLOOKUP(A34,'Potholes 2'!$E$9:$U$18,12,FALSE),0)</f>
        <v>0</v>
      </c>
      <c r="N34">
        <f>IFERROR(VLOOKUP(A34,Roosevelt!$D$9:$AA$31,22,FALSE),0)</f>
        <v>0</v>
      </c>
      <c r="O34">
        <f>IFERROR(VLOOKUP(A34,'Snake 1'!$E$9:$X$27,16,FALSE),0)</f>
        <v>0</v>
      </c>
      <c r="P34">
        <f>IFERROR(VLOOKUP(A34,'Snake 1'!$E$9:$X$27,11,FALSE),0)</f>
        <v>0</v>
      </c>
      <c r="Q34">
        <f>IFERROR(VLOOKUP(A34,'Snake 2'!$E$9:$W$25,17,FALSE),0)</f>
        <v>0</v>
      </c>
      <c r="R34">
        <f>IFERROR(VLOOKUP(A34,'Snake 2'!$E$9:$W$25,12,FALSE),0)</f>
        <v>0</v>
      </c>
      <c r="X34">
        <f t="shared" si="0"/>
        <v>194</v>
      </c>
      <c r="Y34">
        <f t="shared" si="1"/>
        <v>4.8899999999999997</v>
      </c>
    </row>
    <row r="35" spans="1:27" x14ac:dyDescent="0.25">
      <c r="A35" s="14"/>
    </row>
    <row r="36" spans="1:27" x14ac:dyDescent="0.25">
      <c r="A36" s="35" t="s">
        <v>117</v>
      </c>
    </row>
    <row r="37" spans="1:27" x14ac:dyDescent="0.25">
      <c r="A37" s="14" t="s">
        <v>111</v>
      </c>
      <c r="B37">
        <f>IFERROR(VLOOKUP(A37,'Moses April 27'!$E$9:$U$37,17,FALSE),0)</f>
        <v>0</v>
      </c>
      <c r="C37">
        <f>IFERROR(VLOOKUP(A37,'Moses April 27'!$E$9:$U$37,12,FALSE),0)</f>
        <v>0</v>
      </c>
      <c r="D37">
        <f>IFERROR(VLOOKUP(A37,'Moses April 28'!$E$9:$U$35,17,FALSE),0)</f>
        <v>0</v>
      </c>
      <c r="E37">
        <f>IFERROR(VLOOKUP(A37,'Moses April 28'!$E$9:$U$37,12,FALSE),0)</f>
        <v>0</v>
      </c>
      <c r="F37">
        <f>IFERROR(VLOOKUP(A37,'POR June 1'!$E$9:$U$33,17,FALSE),0)</f>
        <v>162</v>
      </c>
      <c r="G37">
        <f>IFERROR(VLOOKUP(A37,'POR June 1'!$E$9:$U$33,12,FALSE),0)</f>
        <v>0</v>
      </c>
      <c r="H37">
        <f>IFERROR(VLOOKUP(A37,'POR June 2'!$E$9:$U$36,17,FALSE),0)</f>
        <v>15</v>
      </c>
      <c r="I37">
        <f>IFERROR(VLOOKUP(A37,'POR June 2'!$E$9:$U$36,12,FALSE),0)</f>
        <v>0</v>
      </c>
      <c r="J37">
        <f>IFERROR(VLOOKUP(A37,'Potholes 1'!$E$8:$U$23,17,FALSE),0)</f>
        <v>0</v>
      </c>
      <c r="K37">
        <f>IFERROR(VLOOKUP(A37,'Potholes 1'!$E$8:$U$23,12,FALSE),0)</f>
        <v>0</v>
      </c>
      <c r="L37">
        <f>IFERROR(VLOOKUP(A37,'Potholes 2'!$E$9:$U$18,17,FALSE),0)</f>
        <v>0</v>
      </c>
      <c r="M37">
        <f>IFERROR(VLOOKUP(A37,'Potholes 2'!$E$9:$U$18,12,FALSE),0)</f>
        <v>0</v>
      </c>
      <c r="N37">
        <f>IFERROR(VLOOKUP(A37,Roosevelt!$D$9:$AA$31,22,FALSE),0)</f>
        <v>0</v>
      </c>
      <c r="O37">
        <f>IFERROR(VLOOKUP(A37,'Snake 1'!$E$9:$X$27,16,FALSE),0)</f>
        <v>0</v>
      </c>
      <c r="P37">
        <f>IFERROR(VLOOKUP(A37,'Snake 1'!$E$9:$X$27,11,FALSE),0)</f>
        <v>0</v>
      </c>
      <c r="Q37">
        <f>IFERROR(VLOOKUP(A37,'Snake 2'!$E$9:$W$25,17,FALSE),0)</f>
        <v>0</v>
      </c>
      <c r="R37">
        <f>IFERROR(VLOOKUP(A37,'Snake 2'!$E$9:$W$25,12,FALSE),0)</f>
        <v>0</v>
      </c>
      <c r="X37">
        <f t="shared" si="0"/>
        <v>162</v>
      </c>
      <c r="Y37">
        <f t="shared" si="1"/>
        <v>0</v>
      </c>
      <c r="Z37" t="str">
        <f>YTD!A33</f>
        <v>DON HULL</v>
      </c>
      <c r="AA37">
        <f>YTD!X33</f>
        <v>174</v>
      </c>
    </row>
    <row r="38" spans="1:27" x14ac:dyDescent="0.25">
      <c r="A38" s="14" t="s">
        <v>47</v>
      </c>
      <c r="B38">
        <f>IFERROR(VLOOKUP(A38,'Moses April 27'!$E$9:$U$37,17,FALSE),0)</f>
        <v>184</v>
      </c>
      <c r="C38">
        <f>IFERROR(VLOOKUP(A38,'Moses April 27'!$E$9:$U$37,12,FALSE),0)</f>
        <v>0</v>
      </c>
      <c r="D38">
        <f>IFERROR(VLOOKUP(A38,'Moses April 28'!$E$9:$U$35,17,FALSE),0)</f>
        <v>172</v>
      </c>
      <c r="E38">
        <f>IFERROR(VLOOKUP(A38,'Moses April 28'!$E$9:$U$37,12,FALSE),0)</f>
        <v>0</v>
      </c>
      <c r="F38">
        <f>IFERROR(VLOOKUP(A38,'POR June 1'!$E$9:$U$33,17,FALSE),0)</f>
        <v>178</v>
      </c>
      <c r="G38">
        <f>IFERROR(VLOOKUP(A38,'POR June 1'!$E$9:$U$33,12,FALSE),0)</f>
        <v>0</v>
      </c>
      <c r="H38">
        <f>IFERROR(VLOOKUP(A38,'POR June 2'!$E$9:$U$36,17,FALSE),0)</f>
        <v>15</v>
      </c>
      <c r="I38">
        <f>IFERROR(VLOOKUP(A38,'POR June 2'!$E$9:$U$36,12,FALSE),0)</f>
        <v>0</v>
      </c>
      <c r="J38">
        <f>IFERROR(VLOOKUP(A38,'Potholes 1'!$E$8:$U$23,17,FALSE),0)</f>
        <v>178</v>
      </c>
      <c r="K38">
        <f>IFERROR(VLOOKUP(A38,'Potholes 1'!$E$8:$U$23,12,FALSE),0)</f>
        <v>0</v>
      </c>
      <c r="L38">
        <f>IFERROR(VLOOKUP(A38,'Potholes 2'!$E$9:$U$18,17,FALSE),0)</f>
        <v>186</v>
      </c>
      <c r="M38">
        <f>IFERROR(VLOOKUP(A38,'Potholes 2'!$E$9:$U$18,12,FALSE),0)</f>
        <v>0</v>
      </c>
      <c r="N38">
        <f>IFERROR(VLOOKUP(A38,Roosevelt!$D$9:$AA$31,22,FALSE),0)</f>
        <v>180</v>
      </c>
      <c r="O38">
        <f>IFERROR(VLOOKUP(A38,'Snake 1'!$E$9:$X$27,16,FALSE),0)</f>
        <v>0</v>
      </c>
      <c r="P38">
        <f>IFERROR(VLOOKUP(A38,'Snake 1'!$E$9:$X$27,11,FALSE),0)</f>
        <v>0</v>
      </c>
      <c r="Q38">
        <f>IFERROR(VLOOKUP(A38,'Snake 2'!$E$9:$W$25,17,FALSE),0)</f>
        <v>15</v>
      </c>
      <c r="R38">
        <f>IFERROR(VLOOKUP(A38,'Snake 2'!$E$9:$W$25,12,FALSE),0)</f>
        <v>0</v>
      </c>
      <c r="X38">
        <f t="shared" si="0"/>
        <v>743</v>
      </c>
      <c r="Y38">
        <f t="shared" si="1"/>
        <v>0</v>
      </c>
      <c r="Z38" t="str">
        <f>YTD!A14</f>
        <v>BILL BRIDGES</v>
      </c>
      <c r="AA38">
        <f>YTD!X14</f>
        <v>579</v>
      </c>
    </row>
    <row r="39" spans="1:27" x14ac:dyDescent="0.25">
      <c r="A39" s="14"/>
    </row>
    <row r="40" spans="1:27" x14ac:dyDescent="0.25">
      <c r="A40" s="35" t="s">
        <v>118</v>
      </c>
      <c r="Z40" t="str">
        <f>YTD!A41</f>
        <v>ELANA LEE</v>
      </c>
      <c r="AA40">
        <f>YTD!X41</f>
        <v>170</v>
      </c>
    </row>
    <row r="41" spans="1:27" x14ac:dyDescent="0.25">
      <c r="A41" s="14" t="s">
        <v>105</v>
      </c>
      <c r="B41">
        <f>IFERROR(VLOOKUP(A41,'Moses April 27'!$E$9:$U$37,17,FALSE),0)</f>
        <v>0</v>
      </c>
      <c r="C41">
        <f>IFERROR(VLOOKUP(A41,'Moses April 27'!$E$9:$U$37,12,FALSE),0)</f>
        <v>0</v>
      </c>
      <c r="D41">
        <f>IFERROR(VLOOKUP(A41,'Moses April 28'!$E$9:$U$35,17,FALSE),0)</f>
        <v>0</v>
      </c>
      <c r="E41">
        <f>IFERROR(VLOOKUP(A41,'Moses April 28'!$E$9:$U$37,12,FALSE),0)</f>
        <v>0</v>
      </c>
      <c r="F41">
        <f>IFERROR(VLOOKUP(A41,'POR June 1'!$E$9:$U$33,17,FALSE),0)</f>
        <v>158</v>
      </c>
      <c r="G41">
        <f>IFERROR(VLOOKUP(A41,'POR June 1'!$E$9:$U$33,12,FALSE),0)</f>
        <v>0</v>
      </c>
      <c r="H41">
        <f>IFERROR(VLOOKUP(A41,'POR June 2'!$E$9:$U$36,17,FALSE),0)</f>
        <v>170</v>
      </c>
      <c r="I41">
        <f>IFERROR(VLOOKUP(A41,'POR June 2'!$E$9:$U$36,12,FALSE),0)</f>
        <v>1.94</v>
      </c>
      <c r="J41">
        <f>IFERROR(VLOOKUP(A41,'Potholes 1'!$E$8:$U$23,17,FALSE),0)</f>
        <v>0</v>
      </c>
      <c r="K41">
        <f>IFERROR(VLOOKUP(A41,'Potholes 1'!$E$8:$U$23,12,FALSE),0)</f>
        <v>0</v>
      </c>
      <c r="L41">
        <f>IFERROR(VLOOKUP(A41,'Potholes 2'!$E$9:$U$18,17,FALSE),0)</f>
        <v>0</v>
      </c>
      <c r="M41">
        <f>IFERROR(VLOOKUP(A41,'Potholes 2'!$E$9:$U$18,12,FALSE),0)</f>
        <v>0</v>
      </c>
      <c r="N41">
        <f>IFERROR(VLOOKUP(A41,Roosevelt!$D$9:$AA$31,22,FALSE),0)</f>
        <v>0</v>
      </c>
      <c r="O41">
        <f>IFERROR(VLOOKUP(A41,'Snake 1'!$E$9:$X$27,16,FALSE),0)</f>
        <v>0</v>
      </c>
      <c r="P41">
        <f>IFERROR(VLOOKUP(A41,'Snake 1'!$E$9:$X$27,11,FALSE),0)</f>
        <v>0</v>
      </c>
      <c r="Q41">
        <f>IFERROR(VLOOKUP(A41,'Snake 2'!$E$9:$W$25,17,FALSE),0)</f>
        <v>0</v>
      </c>
      <c r="R41">
        <f>IFERROR(VLOOKUP(A41,'Snake 2'!$E$9:$W$25,12,FALSE),0)</f>
        <v>0</v>
      </c>
      <c r="X41">
        <f t="shared" si="0"/>
        <v>170</v>
      </c>
      <c r="Y41">
        <f t="shared" si="1"/>
        <v>1.94</v>
      </c>
      <c r="Z41" t="str">
        <f>YTD!A37</f>
        <v>RITA SHABER</v>
      </c>
      <c r="AA41">
        <f>YTD!X37</f>
        <v>162</v>
      </c>
    </row>
    <row r="42" spans="1:27" x14ac:dyDescent="0.25">
      <c r="A42" s="14" t="s">
        <v>66</v>
      </c>
      <c r="B42">
        <f>IFERROR(VLOOKUP(A42,'Moses April 27'!$E$9:$U$37,17,FALSE),0)</f>
        <v>15</v>
      </c>
      <c r="C42">
        <f>IFERROR(VLOOKUP(A42,'Moses April 27'!$E$9:$U$37,12,FALSE),0)</f>
        <v>0</v>
      </c>
      <c r="D42">
        <f>IFERROR(VLOOKUP(A42,'Moses April 28'!$E$9:$U$35,17,FALSE),0)</f>
        <v>15</v>
      </c>
      <c r="E42">
        <f>IFERROR(VLOOKUP(A42,'Moses April 28'!$E$9:$U$37,12,FALSE),0)</f>
        <v>0</v>
      </c>
      <c r="F42">
        <f>IFERROR(VLOOKUP(A42,'POR June 1'!$E$9:$U$33,17,FALSE),0)</f>
        <v>156</v>
      </c>
      <c r="G42">
        <f>IFERROR(VLOOKUP(A42,'POR June 1'!$E$9:$U$33,12,FALSE),0)</f>
        <v>2.4700000000000002</v>
      </c>
      <c r="H42">
        <f>IFERROR(VLOOKUP(A42,'POR June 2'!$E$9:$U$36,17,FALSE),0)</f>
        <v>166</v>
      </c>
      <c r="I42">
        <f>IFERROR(VLOOKUP(A42,'POR June 2'!$E$9:$U$36,12,FALSE),0)</f>
        <v>3.15</v>
      </c>
      <c r="J42">
        <f>IFERROR(VLOOKUP(A42,'Potholes 1'!$E$8:$U$23,17,FALSE),0)</f>
        <v>0</v>
      </c>
      <c r="K42">
        <f>IFERROR(VLOOKUP(A42,'Potholes 1'!$E$8:$U$23,12,FALSE),0)</f>
        <v>0</v>
      </c>
      <c r="L42">
        <f>IFERROR(VLOOKUP(A42,'Potholes 2'!$E$9:$U$18,17,FALSE),0)</f>
        <v>0</v>
      </c>
      <c r="M42">
        <f>IFERROR(VLOOKUP(A42,'Potholes 2'!$E$9:$U$18,12,FALSE),0)</f>
        <v>0</v>
      </c>
      <c r="N42">
        <f>IFERROR(VLOOKUP(A42,Roosevelt!$D$9:$AA$31,22,FALSE),0)</f>
        <v>0</v>
      </c>
      <c r="O42">
        <f>IFERROR(VLOOKUP(A42,'Snake 1'!$E$9:$X$27,16,FALSE),0)</f>
        <v>176</v>
      </c>
      <c r="P42">
        <f>IFERROR(VLOOKUP(A42,'Snake 1'!$E$9:$X$27,11,FALSE),0)</f>
        <v>0</v>
      </c>
      <c r="Q42">
        <f>IFERROR(VLOOKUP(A42,'Snake 2'!$E$9:$W$25,17,FALSE),0)</f>
        <v>194</v>
      </c>
      <c r="R42">
        <f>IFERROR(VLOOKUP(A42,'Snake 2'!$E$9:$W$25,12,FALSE),0)</f>
        <v>2.33</v>
      </c>
      <c r="X42">
        <f t="shared" si="0"/>
        <v>375</v>
      </c>
      <c r="Y42">
        <f t="shared" si="1"/>
        <v>3.15</v>
      </c>
      <c r="Z42" t="str">
        <f>YTD!A31</f>
        <v>TAYLOR GAMBLE</v>
      </c>
      <c r="AA42">
        <f>YTD!X31</f>
        <v>358</v>
      </c>
    </row>
    <row r="43" spans="1:27" x14ac:dyDescent="0.25">
      <c r="A43" s="14" t="s">
        <v>59</v>
      </c>
      <c r="B43">
        <f>IFERROR(VLOOKUP(A43,'Moses April 27'!$E$9:$U$37,17,FALSE),0)</f>
        <v>160</v>
      </c>
      <c r="C43">
        <f>IFERROR(VLOOKUP(A43,'Moses April 27'!$E$9:$U$37,12,FALSE),0)</f>
        <v>2.21</v>
      </c>
      <c r="D43">
        <f>IFERROR(VLOOKUP(A43,'Moses April 28'!$E$9:$U$35,17,FALSE),0)</f>
        <v>158</v>
      </c>
      <c r="E43">
        <f>IFERROR(VLOOKUP(A43,'Moses April 28'!$E$9:$U$37,12,FALSE),0)</f>
        <v>2.42</v>
      </c>
      <c r="F43">
        <f>IFERROR(VLOOKUP(A43,'POR June 1'!$E$9:$U$33,17,FALSE),0)</f>
        <v>154</v>
      </c>
      <c r="G43">
        <f>IFERROR(VLOOKUP(A43,'POR June 1'!$E$9:$U$33,12,FALSE),0)</f>
        <v>2.83</v>
      </c>
      <c r="H43">
        <f>IFERROR(VLOOKUP(A43,'POR June 2'!$E$9:$U$36,17,FALSE),0)</f>
        <v>164</v>
      </c>
      <c r="I43">
        <f>IFERROR(VLOOKUP(A43,'POR June 2'!$E$9:$U$36,12,FALSE),0)</f>
        <v>1.77</v>
      </c>
      <c r="J43">
        <f>IFERROR(VLOOKUP(A43,'Potholes 1'!$E$8:$U$23,17,FALSE),0)</f>
        <v>15</v>
      </c>
      <c r="K43">
        <f>IFERROR(VLOOKUP(A43,'Potholes 1'!$E$8:$U$23,12,FALSE),0)</f>
        <v>0</v>
      </c>
      <c r="L43">
        <f>IFERROR(VLOOKUP(A43,'Potholes 2'!$E$9:$U$18,17,FALSE),0)</f>
        <v>0</v>
      </c>
      <c r="M43">
        <f>IFERROR(VLOOKUP(A43,'Potholes 2'!$E$9:$U$18,12,FALSE),0)</f>
        <v>0</v>
      </c>
      <c r="N43">
        <f>IFERROR(VLOOKUP(A43,Roosevelt!$D$9:$AA$31,22,FALSE),0)</f>
        <v>188</v>
      </c>
      <c r="O43">
        <f>IFERROR(VLOOKUP(A43,'Snake 1'!$E$9:$X$27,16,FALSE),0)</f>
        <v>196</v>
      </c>
      <c r="P43">
        <f>IFERROR(VLOOKUP(A43,'Snake 1'!$E$9:$X$27,11,FALSE),0)</f>
        <v>3.31</v>
      </c>
      <c r="Q43">
        <f>IFERROR(VLOOKUP(A43,'Snake 2'!$E$9:$W$25,17,FALSE),0)</f>
        <v>184</v>
      </c>
      <c r="R43">
        <f>IFERROR(VLOOKUP(A43,'Snake 2'!$E$9:$W$25,12,FALSE),0)</f>
        <v>0.91</v>
      </c>
      <c r="X43">
        <f t="shared" si="0"/>
        <v>723</v>
      </c>
      <c r="Y43">
        <f t="shared" si="1"/>
        <v>3.31</v>
      </c>
      <c r="Z43" t="str">
        <f>YTD!A24</f>
        <v>BREYDEN BRIDGES</v>
      </c>
      <c r="AA43">
        <f>YTD!X24</f>
        <v>162</v>
      </c>
    </row>
    <row r="44" spans="1:27" x14ac:dyDescent="0.25">
      <c r="A44" s="37" t="s">
        <v>110</v>
      </c>
      <c r="B44">
        <f>IFERROR(VLOOKUP(A44,'Moses April 27'!$E$9:$U$37,17,FALSE),0)</f>
        <v>0</v>
      </c>
      <c r="C44">
        <f>IFERROR(VLOOKUP(A44,'Moses April 27'!$E$9:$U$37,12,FALSE),0)</f>
        <v>0</v>
      </c>
      <c r="D44">
        <f>IFERROR(VLOOKUP(A44,'Moses April 28'!$E$9:$U$35,17,FALSE),0)</f>
        <v>0</v>
      </c>
      <c r="E44">
        <f>IFERROR(VLOOKUP(A44,'Moses April 28'!$E$9:$U$37,12,FALSE),0)</f>
        <v>0</v>
      </c>
      <c r="F44">
        <f>IFERROR(VLOOKUP(A44,'POR June 1'!$E$9:$U$33,17,FALSE),0)</f>
        <v>0</v>
      </c>
      <c r="G44">
        <f>IFERROR(VLOOKUP(A44,'POR June 1'!$E$9:$U$33,12,FALSE),0)</f>
        <v>0</v>
      </c>
      <c r="H44">
        <f>IFERROR(VLOOKUP(A44,'POR June 2'!$E$9:$U$36,17,FALSE),0)</f>
        <v>15</v>
      </c>
      <c r="I44">
        <f>IFERROR(VLOOKUP(A44,'POR June 2'!$E$9:$U$36,12,FALSE),0)</f>
        <v>0</v>
      </c>
      <c r="J44">
        <f>IFERROR(VLOOKUP(A44,'Potholes 1'!$E$8:$U$23,17,FALSE),0)</f>
        <v>0</v>
      </c>
      <c r="K44">
        <f>IFERROR(VLOOKUP(A44,'Potholes 1'!$E$8:$U$23,12,FALSE),0)</f>
        <v>0</v>
      </c>
      <c r="L44">
        <f>IFERROR(VLOOKUP(A44,'Potholes 2'!$E$9:$U$18,17,FALSE),0)</f>
        <v>0</v>
      </c>
      <c r="M44">
        <f>IFERROR(VLOOKUP(A44,'Potholes 2'!$E$9:$U$18,12,FALSE),0)</f>
        <v>0</v>
      </c>
      <c r="N44">
        <f>IFERROR(VLOOKUP(A44,Roosevelt!$D$9:$AA$31,22,FALSE),0)</f>
        <v>194</v>
      </c>
      <c r="O44">
        <f>IFERROR(VLOOKUP(A44,'Snake 1'!$E$9:$X$27,16,FALSE),0)</f>
        <v>15</v>
      </c>
      <c r="P44">
        <f>IFERROR(VLOOKUP(A44,'Snake 1'!$E$9:$X$27,11,FALSE),0)</f>
        <v>0</v>
      </c>
      <c r="Q44">
        <f>IFERROR(VLOOKUP(A44,'Snake 2'!$E$9:$W$25,17,FALSE),0)</f>
        <v>188</v>
      </c>
      <c r="R44">
        <f>IFERROR(VLOOKUP(A44,'Snake 2'!$E$9:$W$25,12,FALSE),0)</f>
        <v>0</v>
      </c>
      <c r="X44">
        <f t="shared" si="0"/>
        <v>397</v>
      </c>
      <c r="Y44">
        <f t="shared" si="1"/>
        <v>0</v>
      </c>
    </row>
    <row r="45" spans="1:27" x14ac:dyDescent="0.25">
      <c r="A45" s="58" t="s">
        <v>120</v>
      </c>
      <c r="B45">
        <f>IFERROR(VLOOKUP(A45,'Moses April 27'!$E$9:$U$37,17,FALSE),0)</f>
        <v>0</v>
      </c>
      <c r="C45">
        <f>IFERROR(VLOOKUP(A45,'Moses April 27'!$E$9:$U$37,12,FALSE),0)</f>
        <v>0</v>
      </c>
      <c r="D45">
        <f>IFERROR(VLOOKUP(A45,'Moses April 28'!$E$9:$U$35,17,FALSE),0)</f>
        <v>0</v>
      </c>
      <c r="E45">
        <f>IFERROR(VLOOKUP(A45,'Moses April 28'!$E$9:$U$37,12,FALSE),0)</f>
        <v>0</v>
      </c>
      <c r="F45">
        <f>IFERROR(VLOOKUP(A45,'POR June 1'!$E$9:$U$33,17,FALSE),0)</f>
        <v>0</v>
      </c>
      <c r="G45">
        <f>IFERROR(VLOOKUP(A45,'POR June 1'!$E$9:$U$33,12,FALSE),0)</f>
        <v>0</v>
      </c>
      <c r="H45">
        <f>IFERROR(VLOOKUP(A45,'POR June 2'!$E$9:$U$36,17,FALSE),0)</f>
        <v>0</v>
      </c>
      <c r="I45">
        <f>IFERROR(VLOOKUP(A45,'POR June 2'!$E$9:$U$36,12,FALSE),0)</f>
        <v>0</v>
      </c>
      <c r="J45">
        <f>IFERROR(VLOOKUP(A45,'Potholes 1'!$E$8:$U$23,17,FALSE),0)</f>
        <v>0</v>
      </c>
      <c r="K45">
        <f>IFERROR(VLOOKUP(A45,'Potholes 1'!$E$8:$U$23,12,FALSE),0)</f>
        <v>0</v>
      </c>
      <c r="L45">
        <f>IFERROR(VLOOKUP(A45,'Potholes 2'!$E$9:$U$18,17,FALSE),0)</f>
        <v>0</v>
      </c>
      <c r="M45">
        <f>IFERROR(VLOOKUP(A45,'Potholes 2'!$E$9:$U$18,12,FALSE),0)</f>
        <v>0</v>
      </c>
      <c r="N45">
        <f>IFERROR(VLOOKUP(A45,Roosevelt!$D$9:$AA$31,22,FALSE),0)</f>
        <v>0</v>
      </c>
      <c r="O45">
        <f>IFERROR(VLOOKUP(A45,'Snake 1'!$E$9:$X$27,16,FALSE),0)</f>
        <v>0</v>
      </c>
      <c r="P45">
        <f>IFERROR(VLOOKUP(A45,'Snake 1'!$E$9:$X$27,11,FALSE),0)</f>
        <v>0</v>
      </c>
      <c r="Q45">
        <f>IFERROR(VLOOKUP(A45,'Snake 2'!$E$9:$W$25,17,FALSE),0)</f>
        <v>198</v>
      </c>
      <c r="R45">
        <f>IFERROR(VLOOKUP(A45,'Snake 2'!$E$9:$W$25,12,FALSE),0)</f>
        <v>3.02</v>
      </c>
      <c r="X45">
        <f t="shared" si="0"/>
        <v>198</v>
      </c>
      <c r="Y45">
        <f t="shared" si="1"/>
        <v>3.02</v>
      </c>
      <c r="Z45" t="e">
        <f>YTD!#REF!</f>
        <v>#REF!</v>
      </c>
      <c r="AA45" t="e">
        <f>YTD!#REF!</f>
        <v>#REF!</v>
      </c>
    </row>
    <row r="46" spans="1:27" x14ac:dyDescent="0.25">
      <c r="A46" s="14" t="s">
        <v>54</v>
      </c>
      <c r="B46">
        <f>IFERROR(VLOOKUP(A46,'Moses April 27'!$E$9:$U$37,17,FALSE),0)</f>
        <v>170</v>
      </c>
      <c r="C46">
        <f>IFERROR(VLOOKUP(A46,'Moses April 27'!$E$9:$U$37,12,FALSE),0)</f>
        <v>5.0599999999999996</v>
      </c>
      <c r="D46">
        <f>IFERROR(VLOOKUP(A46,'Moses April 28'!$E$9:$U$35,17,FALSE),0)</f>
        <v>15</v>
      </c>
      <c r="E46">
        <f>IFERROR(VLOOKUP(A46,'Moses April 28'!$E$9:$U$37,12,FALSE),0)</f>
        <v>0</v>
      </c>
      <c r="F46">
        <f>IFERROR(VLOOKUP(A46,'POR June 1'!$E$9:$U$33,17,FALSE),0)</f>
        <v>152</v>
      </c>
      <c r="G46">
        <f>IFERROR(VLOOKUP(A46,'POR June 1'!$E$9:$U$33,12,FALSE),0)</f>
        <v>1.52</v>
      </c>
      <c r="H46">
        <f>IFERROR(VLOOKUP(A46,'POR June 2'!$E$9:$U$36,17,FALSE),0)</f>
        <v>0</v>
      </c>
      <c r="I46">
        <f>IFERROR(VLOOKUP(A46,'POR June 2'!$E$9:$U$36,12,FALSE),0)</f>
        <v>0</v>
      </c>
      <c r="J46">
        <f>IFERROR(VLOOKUP(A46,'Potholes 1'!$E$8:$U$23,17,FALSE),0)</f>
        <v>0</v>
      </c>
      <c r="K46">
        <f>IFERROR(VLOOKUP(A46,'Potholes 1'!$E$8:$U$23,12,FALSE),0)</f>
        <v>0</v>
      </c>
      <c r="L46">
        <f>IFERROR(VLOOKUP(A46,'Potholes 2'!$E$9:$U$18,17,FALSE),0)</f>
        <v>0</v>
      </c>
      <c r="M46">
        <f>IFERROR(VLOOKUP(A46,'Potholes 2'!$E$9:$U$18,12,FALSE),0)</f>
        <v>0</v>
      </c>
      <c r="N46">
        <f>IFERROR(VLOOKUP(A46,Roosevelt!$D$9:$AA$31,22,FALSE),0)</f>
        <v>0</v>
      </c>
      <c r="O46">
        <f>IFERROR(VLOOKUP(A46,'Snake 1'!$E$9:$X$27,16,FALSE),0)</f>
        <v>0</v>
      </c>
      <c r="P46">
        <f>IFERROR(VLOOKUP(A46,'Snake 1'!$E$9:$X$27,11,FALSE),0)</f>
        <v>0</v>
      </c>
      <c r="Q46">
        <f>IFERROR(VLOOKUP(A46,'Snake 2'!$E$9:$W$25,17,FALSE),0)</f>
        <v>0</v>
      </c>
      <c r="R46">
        <f>IFERROR(VLOOKUP(A46,'Snake 2'!$E$9:$W$25,12,FALSE),0)</f>
        <v>0</v>
      </c>
      <c r="X46">
        <f t="shared" si="0"/>
        <v>322</v>
      </c>
      <c r="Y46">
        <f>MAX(C46,E46,G46,I46,K46,M46,P46,R46,T46,V46)</f>
        <v>5.0599999999999996</v>
      </c>
      <c r="Z46" t="str">
        <f>YTD!A45</f>
        <v>NATHAN SHABER</v>
      </c>
      <c r="AA46">
        <f>YTD!X45</f>
        <v>198</v>
      </c>
    </row>
    <row r="47" spans="1:27" x14ac:dyDescent="0.25">
      <c r="Z47" t="e">
        <f>YTD!#REF!</f>
        <v>#REF!</v>
      </c>
      <c r="AA47" t="e">
        <f>YTD!#REF!</f>
        <v>#REF!</v>
      </c>
    </row>
  </sheetData>
  <mergeCells count="5">
    <mergeCell ref="B4:D4"/>
    <mergeCell ref="F4:H4"/>
    <mergeCell ref="O4:R4"/>
    <mergeCell ref="J4:M4"/>
    <mergeCell ref="S4:V4"/>
  </mergeCells>
  <phoneticPr fontId="1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5495-83A9-4243-8551-05596428BCA5}">
  <dimension ref="A1:E49"/>
  <sheetViews>
    <sheetView tabSelected="1" zoomScale="99" zoomScaleNormal="99" workbookViewId="0">
      <selection activeCell="H37" sqref="H37"/>
    </sheetView>
  </sheetViews>
  <sheetFormatPr defaultRowHeight="13.2" x14ac:dyDescent="0.25"/>
  <cols>
    <col min="1" max="1" width="5.33203125" customWidth="1"/>
    <col min="2" max="2" width="2.88671875" customWidth="1"/>
    <col min="3" max="3" width="19.44140625" bestFit="1" customWidth="1"/>
    <col min="4" max="4" width="11.44140625" bestFit="1" customWidth="1"/>
    <col min="5" max="5" width="8.88671875" customWidth="1"/>
  </cols>
  <sheetData>
    <row r="1" spans="1:5" ht="15.6" x14ac:dyDescent="0.3">
      <c r="A1" s="39" t="s">
        <v>94</v>
      </c>
    </row>
    <row r="3" spans="1:5" x14ac:dyDescent="0.25">
      <c r="A3" s="38" t="s">
        <v>93</v>
      </c>
      <c r="B3" s="16"/>
      <c r="C3" s="36" t="s">
        <v>119</v>
      </c>
      <c r="D3" s="38" t="s">
        <v>92</v>
      </c>
      <c r="E3" s="38" t="s">
        <v>122</v>
      </c>
    </row>
    <row r="4" spans="1:5" x14ac:dyDescent="0.25">
      <c r="A4" s="15">
        <v>1</v>
      </c>
      <c r="C4" s="14" t="s">
        <v>44</v>
      </c>
      <c r="D4" s="59">
        <v>994</v>
      </c>
      <c r="E4" s="59">
        <v>6.24</v>
      </c>
    </row>
    <row r="5" spans="1:5" x14ac:dyDescent="0.25">
      <c r="A5" s="15">
        <v>2</v>
      </c>
      <c r="C5" s="14" t="s">
        <v>40</v>
      </c>
      <c r="D5" s="59">
        <v>970</v>
      </c>
      <c r="E5" s="59">
        <v>5.73</v>
      </c>
    </row>
    <row r="6" spans="1:5" x14ac:dyDescent="0.25">
      <c r="A6" s="15">
        <v>3</v>
      </c>
      <c r="C6" s="14" t="s">
        <v>55</v>
      </c>
      <c r="D6" s="59">
        <v>950</v>
      </c>
      <c r="E6" s="59">
        <v>4.8600000000000003</v>
      </c>
    </row>
    <row r="7" spans="1:5" x14ac:dyDescent="0.25">
      <c r="A7" s="15">
        <v>4</v>
      </c>
      <c r="C7" s="14" t="s">
        <v>41</v>
      </c>
      <c r="D7" s="59">
        <v>944</v>
      </c>
      <c r="E7" s="59">
        <v>6.27</v>
      </c>
    </row>
    <row r="8" spans="1:5" x14ac:dyDescent="0.25">
      <c r="A8" s="15">
        <v>5</v>
      </c>
      <c r="C8" s="14" t="s">
        <v>57</v>
      </c>
      <c r="D8" s="59">
        <v>936</v>
      </c>
      <c r="E8" s="59">
        <v>4.76</v>
      </c>
    </row>
    <row r="9" spans="1:5" x14ac:dyDescent="0.25">
      <c r="A9" s="15">
        <v>6</v>
      </c>
      <c r="C9" s="14" t="s">
        <v>52</v>
      </c>
      <c r="D9" s="59">
        <v>926</v>
      </c>
      <c r="E9" s="59">
        <v>4.71</v>
      </c>
    </row>
    <row r="10" spans="1:5" x14ac:dyDescent="0.25">
      <c r="A10" s="15">
        <v>7</v>
      </c>
      <c r="C10" s="14" t="s">
        <v>61</v>
      </c>
      <c r="D10" s="59">
        <v>926</v>
      </c>
      <c r="E10" s="59">
        <v>4.47</v>
      </c>
    </row>
    <row r="11" spans="1:5" x14ac:dyDescent="0.25">
      <c r="A11" s="15">
        <v>8</v>
      </c>
      <c r="C11" s="14" t="s">
        <v>51</v>
      </c>
      <c r="D11" s="59">
        <v>764</v>
      </c>
      <c r="E11" s="59">
        <v>4.55</v>
      </c>
    </row>
    <row r="12" spans="1:5" x14ac:dyDescent="0.25">
      <c r="A12" s="15">
        <v>9</v>
      </c>
      <c r="C12" s="14" t="s">
        <v>60</v>
      </c>
      <c r="D12" s="59">
        <v>758</v>
      </c>
      <c r="E12" s="59">
        <v>5.42</v>
      </c>
    </row>
    <row r="13" spans="1:5" x14ac:dyDescent="0.25">
      <c r="A13" s="15">
        <v>10</v>
      </c>
      <c r="C13" s="14" t="s">
        <v>64</v>
      </c>
      <c r="D13" s="59">
        <v>739</v>
      </c>
      <c r="E13" s="59">
        <v>5.47</v>
      </c>
    </row>
    <row r="14" spans="1:5" x14ac:dyDescent="0.25">
      <c r="A14" s="15">
        <v>11</v>
      </c>
      <c r="C14" s="14" t="s">
        <v>65</v>
      </c>
      <c r="D14" s="59">
        <v>734</v>
      </c>
      <c r="E14" s="59">
        <v>3.98</v>
      </c>
    </row>
    <row r="15" spans="1:5" x14ac:dyDescent="0.25">
      <c r="A15" s="15">
        <v>12</v>
      </c>
      <c r="C15" s="14" t="s">
        <v>46</v>
      </c>
      <c r="D15" s="59">
        <v>579</v>
      </c>
      <c r="E15" s="59">
        <v>4.03</v>
      </c>
    </row>
    <row r="16" spans="1:5" x14ac:dyDescent="0.25">
      <c r="A16" s="15">
        <v>13</v>
      </c>
      <c r="C16" s="14" t="s">
        <v>50</v>
      </c>
      <c r="D16" s="59">
        <v>558</v>
      </c>
      <c r="E16" s="59">
        <v>3.72</v>
      </c>
    </row>
    <row r="17" spans="1:5" x14ac:dyDescent="0.25">
      <c r="A17" s="15">
        <v>14</v>
      </c>
      <c r="C17" s="14" t="s">
        <v>42</v>
      </c>
      <c r="D17" s="59">
        <v>546</v>
      </c>
      <c r="E17" s="59">
        <v>4.97</v>
      </c>
    </row>
    <row r="18" spans="1:5" x14ac:dyDescent="0.25">
      <c r="A18" s="15">
        <v>15</v>
      </c>
      <c r="C18" s="14" t="s">
        <v>49</v>
      </c>
      <c r="D18" s="59">
        <v>389</v>
      </c>
      <c r="E18" s="59">
        <v>4.45</v>
      </c>
    </row>
    <row r="19" spans="1:5" x14ac:dyDescent="0.25">
      <c r="A19" s="15">
        <v>16</v>
      </c>
      <c r="C19" s="14" t="s">
        <v>108</v>
      </c>
      <c r="D19" s="59">
        <v>386</v>
      </c>
      <c r="E19" s="59">
        <v>5.54</v>
      </c>
    </row>
    <row r="20" spans="1:5" x14ac:dyDescent="0.25">
      <c r="A20" s="15">
        <v>17</v>
      </c>
      <c r="C20" s="14" t="s">
        <v>48</v>
      </c>
      <c r="D20" s="59">
        <v>386</v>
      </c>
      <c r="E20" s="59">
        <v>5.0599999999999996</v>
      </c>
    </row>
    <row r="21" spans="1:5" x14ac:dyDescent="0.25">
      <c r="A21" s="15">
        <v>18</v>
      </c>
      <c r="C21" s="14" t="s">
        <v>53</v>
      </c>
      <c r="D21" s="59">
        <v>362</v>
      </c>
      <c r="E21" s="59">
        <v>4.96</v>
      </c>
    </row>
    <row r="22" spans="1:5" x14ac:dyDescent="0.25">
      <c r="A22" s="15">
        <v>19</v>
      </c>
      <c r="C22" s="14" t="s">
        <v>100</v>
      </c>
      <c r="D22" s="59">
        <v>358</v>
      </c>
      <c r="E22" s="59">
        <v>4.17</v>
      </c>
    </row>
    <row r="23" spans="1:5" x14ac:dyDescent="0.25">
      <c r="A23" s="15">
        <v>20</v>
      </c>
      <c r="C23" s="14" t="s">
        <v>56</v>
      </c>
      <c r="D23" s="59">
        <v>348</v>
      </c>
      <c r="E23" s="59">
        <v>0</v>
      </c>
    </row>
    <row r="24" spans="1:5" x14ac:dyDescent="0.25">
      <c r="A24" s="15">
        <v>21</v>
      </c>
      <c r="C24" s="14" t="s">
        <v>43</v>
      </c>
      <c r="D24" s="59">
        <v>211</v>
      </c>
      <c r="E24" s="59">
        <v>5.19</v>
      </c>
    </row>
    <row r="25" spans="1:5" x14ac:dyDescent="0.25">
      <c r="A25" s="15">
        <v>22</v>
      </c>
      <c r="C25" s="14" t="s">
        <v>99</v>
      </c>
      <c r="D25" s="59">
        <v>200</v>
      </c>
      <c r="E25" s="59">
        <v>5.26</v>
      </c>
    </row>
    <row r="26" spans="1:5" x14ac:dyDescent="0.25">
      <c r="A26" s="15">
        <v>23</v>
      </c>
      <c r="C26" s="14" t="s">
        <v>45</v>
      </c>
      <c r="D26" s="59">
        <v>198</v>
      </c>
      <c r="E26" s="59">
        <v>4.7300000000000004</v>
      </c>
    </row>
    <row r="27" spans="1:5" x14ac:dyDescent="0.25">
      <c r="A27" s="15">
        <v>24</v>
      </c>
      <c r="C27" s="37" t="s">
        <v>102</v>
      </c>
      <c r="D27" s="59">
        <v>194</v>
      </c>
      <c r="E27" s="59">
        <v>4.8899999999999997</v>
      </c>
    </row>
    <row r="28" spans="1:5" x14ac:dyDescent="0.25">
      <c r="A28" s="15">
        <v>25</v>
      </c>
      <c r="C28" s="14" t="s">
        <v>63</v>
      </c>
      <c r="D28" s="59">
        <v>180</v>
      </c>
      <c r="E28" s="59">
        <v>0</v>
      </c>
    </row>
    <row r="29" spans="1:5" x14ac:dyDescent="0.25">
      <c r="A29" s="15">
        <v>26</v>
      </c>
      <c r="C29" s="14" t="s">
        <v>62</v>
      </c>
      <c r="D29" s="59">
        <v>176</v>
      </c>
      <c r="E29" s="59">
        <v>3.21</v>
      </c>
    </row>
    <row r="30" spans="1:5" x14ac:dyDescent="0.25">
      <c r="A30" s="15">
        <v>27</v>
      </c>
      <c r="C30" s="14" t="s">
        <v>104</v>
      </c>
      <c r="D30" s="59">
        <v>174</v>
      </c>
      <c r="E30" s="59">
        <v>0</v>
      </c>
    </row>
    <row r="31" spans="1:5" x14ac:dyDescent="0.25">
      <c r="A31" s="15">
        <v>28</v>
      </c>
      <c r="C31" s="14" t="s">
        <v>58</v>
      </c>
      <c r="D31" s="59">
        <v>162</v>
      </c>
      <c r="E31" s="59">
        <v>0</v>
      </c>
    </row>
    <row r="32" spans="1:5" x14ac:dyDescent="0.25">
      <c r="A32" s="59"/>
      <c r="C32" s="14"/>
      <c r="D32" s="59"/>
      <c r="E32" s="59"/>
    </row>
    <row r="33" spans="1:5" x14ac:dyDescent="0.25">
      <c r="A33" s="59"/>
      <c r="C33" s="35" t="s">
        <v>117</v>
      </c>
      <c r="D33" s="59"/>
      <c r="E33" s="59"/>
    </row>
    <row r="34" spans="1:5" x14ac:dyDescent="0.25">
      <c r="A34" s="15">
        <v>1</v>
      </c>
      <c r="C34" s="14" t="s">
        <v>47</v>
      </c>
      <c r="D34" s="59">
        <v>743</v>
      </c>
      <c r="E34" s="59">
        <v>0</v>
      </c>
    </row>
    <row r="35" spans="1:5" x14ac:dyDescent="0.25">
      <c r="A35" s="15">
        <v>2</v>
      </c>
      <c r="C35" s="14" t="s">
        <v>111</v>
      </c>
      <c r="D35" s="59">
        <v>162</v>
      </c>
      <c r="E35" s="59">
        <v>0</v>
      </c>
    </row>
    <row r="36" spans="1:5" x14ac:dyDescent="0.25">
      <c r="D36" s="59"/>
      <c r="E36" s="59"/>
    </row>
    <row r="37" spans="1:5" x14ac:dyDescent="0.25">
      <c r="C37" s="35" t="s">
        <v>118</v>
      </c>
    </row>
    <row r="38" spans="1:5" x14ac:dyDescent="0.25">
      <c r="A38" s="15">
        <v>1</v>
      </c>
      <c r="C38" s="14" t="s">
        <v>59</v>
      </c>
      <c r="D38" s="59">
        <v>723</v>
      </c>
      <c r="E38" s="59">
        <v>3.31</v>
      </c>
    </row>
    <row r="39" spans="1:5" x14ac:dyDescent="0.25">
      <c r="A39" s="15">
        <v>2</v>
      </c>
      <c r="C39" s="37" t="s">
        <v>110</v>
      </c>
      <c r="D39" s="59">
        <v>397</v>
      </c>
      <c r="E39" s="59">
        <v>0</v>
      </c>
    </row>
    <row r="40" spans="1:5" x14ac:dyDescent="0.25">
      <c r="A40" s="15">
        <v>3</v>
      </c>
      <c r="C40" s="14" t="s">
        <v>66</v>
      </c>
      <c r="D40" s="59">
        <v>375</v>
      </c>
      <c r="E40" s="59">
        <v>3.15</v>
      </c>
    </row>
    <row r="41" spans="1:5" x14ac:dyDescent="0.25">
      <c r="A41" s="15">
        <v>4</v>
      </c>
      <c r="C41" s="14" t="s">
        <v>54</v>
      </c>
      <c r="D41" s="59">
        <v>322</v>
      </c>
      <c r="E41" s="59">
        <v>5.0599999999999996</v>
      </c>
    </row>
    <row r="42" spans="1:5" x14ac:dyDescent="0.25">
      <c r="A42" s="15">
        <v>5</v>
      </c>
      <c r="C42" s="58" t="s">
        <v>120</v>
      </c>
      <c r="D42" s="59">
        <v>198</v>
      </c>
      <c r="E42" s="59">
        <v>3.02</v>
      </c>
    </row>
    <row r="43" spans="1:5" x14ac:dyDescent="0.25">
      <c r="A43" s="18">
        <v>6</v>
      </c>
      <c r="C43" s="14" t="s">
        <v>105</v>
      </c>
      <c r="D43" s="59">
        <v>170</v>
      </c>
      <c r="E43" s="59">
        <v>1.94</v>
      </c>
    </row>
    <row r="45" spans="1:5" x14ac:dyDescent="0.25">
      <c r="C45" s="58"/>
      <c r="D45" s="59"/>
      <c r="E45" s="59"/>
    </row>
    <row r="46" spans="1:5" x14ac:dyDescent="0.25">
      <c r="C46" s="58"/>
      <c r="D46" s="59"/>
      <c r="E46" s="59"/>
    </row>
    <row r="48" spans="1:5" x14ac:dyDescent="0.25">
      <c r="D48" s="18"/>
      <c r="E48" s="18"/>
    </row>
    <row r="49" spans="1:1" x14ac:dyDescent="0.25">
      <c r="A49" s="16" t="s">
        <v>96</v>
      </c>
    </row>
  </sheetData>
  <sortState ref="C38:E44">
    <sortCondition descending="1" ref="D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45"/>
  <sheetViews>
    <sheetView topLeftCell="A7" workbookViewId="0">
      <selection activeCell="E30" sqref="E30"/>
    </sheetView>
  </sheetViews>
  <sheetFormatPr defaultRowHeight="13.2" x14ac:dyDescent="0.25"/>
  <cols>
    <col min="1" max="1" width="5.44140625" customWidth="1"/>
    <col min="2" max="2" width="0.109375" customWidth="1"/>
    <col min="3" max="3" width="0.21875" customWidth="1"/>
    <col min="4" max="4" width="4.109375" customWidth="1"/>
    <col min="5" max="5" width="15.44140625" bestFit="1" customWidth="1"/>
    <col min="6" max="6" width="18.88671875" customWidth="1"/>
    <col min="7" max="7" width="1.44140625" customWidth="1"/>
    <col min="8" max="8" width="5" customWidth="1"/>
    <col min="9" max="9" width="0.5546875" customWidth="1"/>
    <col min="10" max="10" width="6.88671875" customWidth="1"/>
    <col min="11" max="11" width="6.21875" customWidth="1"/>
    <col min="12" max="12" width="0.77734375" customWidth="1"/>
    <col min="13" max="13" width="0.21875" customWidth="1"/>
    <col min="14" max="14" width="9.44140625" customWidth="1"/>
    <col min="15" max="15" width="7.44140625" customWidth="1"/>
    <col min="16" max="16" width="8.21875" customWidth="1"/>
    <col min="17" max="17" width="1.109375" customWidth="1"/>
    <col min="18" max="18" width="1.33203125" customWidth="1"/>
    <col min="19" max="19" width="4.21875" customWidth="1"/>
    <col min="20" max="20" width="7.33203125" customWidth="1"/>
    <col min="21" max="21" width="3.88671875" customWidth="1"/>
    <col min="22" max="22" width="4.44140625" customWidth="1"/>
    <col min="23" max="23" width="1" customWidth="1"/>
    <col min="24" max="24" width="0.21875" customWidth="1"/>
    <col min="25" max="25" width="0.109375" customWidth="1"/>
  </cols>
  <sheetData>
    <row r="1" spans="3:25" ht="40.799999999999997" customHeight="1" x14ac:dyDescent="0.25"/>
    <row r="2" spans="3:25" ht="20.55" customHeight="1" x14ac:dyDescent="0.25">
      <c r="C2" s="76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3:25" ht="14.4" customHeight="1" x14ac:dyDescent="0.25">
      <c r="C3" s="77" t="s">
        <v>31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3:25" ht="12.45" customHeight="1" x14ac:dyDescent="0.25">
      <c r="C4" s="78" t="s">
        <v>78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3:25" ht="34.200000000000003" customHeight="1" x14ac:dyDescent="0.25"/>
    <row r="6" spans="3:25" ht="14.1" customHeight="1" x14ac:dyDescent="0.25">
      <c r="C6" s="72" t="s">
        <v>33</v>
      </c>
      <c r="D6" s="72"/>
      <c r="E6" s="72"/>
      <c r="F6" s="72"/>
      <c r="G6" s="72"/>
      <c r="H6" s="72"/>
      <c r="I6" s="72"/>
      <c r="J6" s="72"/>
      <c r="K6" s="72"/>
      <c r="L6" s="73" t="s">
        <v>34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5"/>
      <c r="X6" s="5"/>
      <c r="Y6" s="5"/>
    </row>
    <row r="7" spans="3:25" ht="7.35" customHeight="1" thickBo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3:25" ht="17.850000000000001" customHeight="1" thickTop="1" x14ac:dyDescent="0.25">
      <c r="C8" s="1"/>
      <c r="D8" s="1"/>
      <c r="E8" s="79" t="s">
        <v>35</v>
      </c>
      <c r="F8" s="79"/>
      <c r="G8" s="79" t="s">
        <v>36</v>
      </c>
      <c r="H8" s="79"/>
      <c r="I8" s="79"/>
      <c r="J8" s="2" t="s">
        <v>0</v>
      </c>
      <c r="K8" s="80" t="s">
        <v>37</v>
      </c>
      <c r="L8" s="80"/>
      <c r="M8" s="80"/>
      <c r="N8" s="3" t="s">
        <v>1</v>
      </c>
      <c r="O8" s="3" t="s">
        <v>2</v>
      </c>
      <c r="P8" s="3" t="s">
        <v>3</v>
      </c>
      <c r="Q8" s="80" t="s">
        <v>38</v>
      </c>
      <c r="R8" s="80"/>
      <c r="S8" s="80"/>
      <c r="T8" s="3" t="s">
        <v>4</v>
      </c>
      <c r="U8" s="80" t="s">
        <v>39</v>
      </c>
      <c r="V8" s="80"/>
      <c r="W8" s="80"/>
      <c r="X8" s="80"/>
      <c r="Y8" s="80"/>
    </row>
    <row r="9" spans="3:25" x14ac:dyDescent="0.25">
      <c r="C9" s="74">
        <v>1</v>
      </c>
      <c r="D9" s="74"/>
      <c r="E9" s="8" t="s">
        <v>44</v>
      </c>
      <c r="F9" s="8"/>
      <c r="G9" s="74">
        <v>9</v>
      </c>
      <c r="H9" s="74"/>
      <c r="I9" s="74"/>
      <c r="J9" s="6" t="s">
        <v>5</v>
      </c>
      <c r="K9" s="75">
        <v>18.95</v>
      </c>
      <c r="L9" s="75"/>
      <c r="M9" s="75"/>
      <c r="N9" s="5"/>
      <c r="O9" s="5"/>
      <c r="P9" s="7">
        <v>5.66</v>
      </c>
      <c r="Q9" s="75">
        <v>18.95</v>
      </c>
      <c r="R9" s="75"/>
      <c r="S9" s="75"/>
      <c r="T9" s="5"/>
      <c r="U9" s="5">
        <v>200</v>
      </c>
      <c r="V9" s="5"/>
      <c r="W9" s="5"/>
      <c r="X9" s="5"/>
      <c r="Y9" s="5"/>
    </row>
    <row r="10" spans="3:25" ht="14.1" customHeight="1" x14ac:dyDescent="0.25">
      <c r="C10" s="74">
        <v>2</v>
      </c>
      <c r="D10" s="74"/>
      <c r="E10" s="8" t="s">
        <v>45</v>
      </c>
      <c r="F10" s="8"/>
      <c r="G10" s="74">
        <v>9</v>
      </c>
      <c r="H10" s="74"/>
      <c r="I10" s="74"/>
      <c r="J10" s="6" t="s">
        <v>5</v>
      </c>
      <c r="K10" s="75">
        <v>18.21</v>
      </c>
      <c r="L10" s="75"/>
      <c r="M10" s="75"/>
      <c r="N10" s="5"/>
      <c r="O10" s="5"/>
      <c r="P10" s="7">
        <v>4.7300000000000004</v>
      </c>
      <c r="Q10" s="75">
        <v>18.21</v>
      </c>
      <c r="R10" s="75"/>
      <c r="S10" s="75"/>
      <c r="T10" s="5"/>
      <c r="U10" s="5">
        <v>198</v>
      </c>
      <c r="V10" s="5"/>
      <c r="W10" s="5"/>
      <c r="X10" s="5"/>
      <c r="Y10" s="5"/>
    </row>
    <row r="11" spans="3:25" ht="14.1" customHeight="1" x14ac:dyDescent="0.25">
      <c r="C11" s="74">
        <v>3</v>
      </c>
      <c r="D11" s="74"/>
      <c r="E11" s="8" t="s">
        <v>43</v>
      </c>
      <c r="F11" s="8"/>
      <c r="G11" s="74">
        <v>4</v>
      </c>
      <c r="H11" s="74"/>
      <c r="I11" s="74"/>
      <c r="J11" s="6" t="s">
        <v>5</v>
      </c>
      <c r="K11" s="75">
        <v>16.36</v>
      </c>
      <c r="L11" s="75"/>
      <c r="M11" s="75"/>
      <c r="N11" s="5"/>
      <c r="O11" s="5"/>
      <c r="P11" s="7">
        <v>5.19</v>
      </c>
      <c r="Q11" s="75">
        <v>16.36</v>
      </c>
      <c r="R11" s="75"/>
      <c r="S11" s="75"/>
      <c r="T11" s="5"/>
      <c r="U11" s="5">
        <v>196</v>
      </c>
      <c r="V11" s="5"/>
      <c r="W11" s="5"/>
      <c r="X11" s="5"/>
      <c r="Y11" s="5"/>
    </row>
    <row r="12" spans="3:25" ht="14.1" customHeight="1" x14ac:dyDescent="0.25">
      <c r="C12" s="74">
        <v>4</v>
      </c>
      <c r="D12" s="74"/>
      <c r="E12" s="8" t="s">
        <v>51</v>
      </c>
      <c r="F12" s="8"/>
      <c r="G12" s="74">
        <v>15</v>
      </c>
      <c r="H12" s="74"/>
      <c r="I12" s="74"/>
      <c r="J12" s="6" t="s">
        <v>5</v>
      </c>
      <c r="K12" s="75">
        <v>15.26</v>
      </c>
      <c r="L12" s="75"/>
      <c r="M12" s="75"/>
      <c r="N12" s="5"/>
      <c r="O12" s="5"/>
      <c r="P12" s="7">
        <v>4.55</v>
      </c>
      <c r="Q12" s="75">
        <v>15.26</v>
      </c>
      <c r="R12" s="75"/>
      <c r="S12" s="75"/>
      <c r="T12" s="5"/>
      <c r="U12" s="5">
        <v>194</v>
      </c>
      <c r="V12" s="5"/>
      <c r="W12" s="5"/>
      <c r="X12" s="5"/>
      <c r="Y12" s="5"/>
    </row>
    <row r="13" spans="3:25" ht="14.1" customHeight="1" x14ac:dyDescent="0.25">
      <c r="C13" s="74">
        <v>5</v>
      </c>
      <c r="D13" s="74"/>
      <c r="E13" s="8" t="s">
        <v>40</v>
      </c>
      <c r="F13" s="8"/>
      <c r="G13" s="74">
        <v>2</v>
      </c>
      <c r="H13" s="74"/>
      <c r="I13" s="74"/>
      <c r="J13" s="6" t="s">
        <v>5</v>
      </c>
      <c r="K13" s="75">
        <v>15.04</v>
      </c>
      <c r="L13" s="75"/>
      <c r="M13" s="75"/>
      <c r="N13" s="5"/>
      <c r="O13" s="5"/>
      <c r="P13" s="7">
        <v>4.0599999999999996</v>
      </c>
      <c r="Q13" s="75">
        <v>15.04</v>
      </c>
      <c r="R13" s="75"/>
      <c r="S13" s="75"/>
      <c r="T13" s="5"/>
      <c r="U13" s="5">
        <v>192</v>
      </c>
      <c r="V13" s="5"/>
      <c r="W13" s="5"/>
      <c r="X13" s="5"/>
      <c r="Y13" s="5"/>
    </row>
    <row r="14" spans="3:25" ht="14.1" customHeight="1" x14ac:dyDescent="0.25">
      <c r="C14" s="74">
        <v>6</v>
      </c>
      <c r="D14" s="74"/>
      <c r="E14" s="8" t="s">
        <v>42</v>
      </c>
      <c r="F14" s="8"/>
      <c r="G14" s="74">
        <v>17</v>
      </c>
      <c r="H14" s="74"/>
      <c r="I14" s="74"/>
      <c r="J14" s="6" t="s">
        <v>5</v>
      </c>
      <c r="K14" s="75">
        <v>14.48</v>
      </c>
      <c r="L14" s="75"/>
      <c r="M14" s="75"/>
      <c r="N14" s="5"/>
      <c r="O14" s="5"/>
      <c r="P14" s="5"/>
      <c r="Q14" s="75">
        <v>14.48</v>
      </c>
      <c r="R14" s="75"/>
      <c r="S14" s="75"/>
      <c r="T14" s="5"/>
      <c r="U14" s="5">
        <v>190</v>
      </c>
      <c r="V14" s="5"/>
      <c r="W14" s="5"/>
      <c r="X14" s="5"/>
      <c r="Y14" s="5"/>
    </row>
    <row r="15" spans="3:25" ht="14.1" customHeight="1" x14ac:dyDescent="0.25">
      <c r="C15" s="74">
        <v>7</v>
      </c>
      <c r="D15" s="74"/>
      <c r="E15" s="8" t="s">
        <v>48</v>
      </c>
      <c r="F15" s="8"/>
      <c r="G15" s="74">
        <v>5</v>
      </c>
      <c r="H15" s="74"/>
      <c r="I15" s="74"/>
      <c r="J15" s="6" t="s">
        <v>5</v>
      </c>
      <c r="K15" s="75">
        <v>14.14</v>
      </c>
      <c r="L15" s="75"/>
      <c r="M15" s="75"/>
      <c r="N15" s="5"/>
      <c r="O15" s="5"/>
      <c r="P15" s="7">
        <v>4.92</v>
      </c>
      <c r="Q15" s="75">
        <v>14.14</v>
      </c>
      <c r="R15" s="75"/>
      <c r="S15" s="75"/>
      <c r="T15" s="5"/>
      <c r="U15" s="5">
        <v>188</v>
      </c>
      <c r="V15" s="5"/>
      <c r="W15" s="5"/>
      <c r="X15" s="5"/>
      <c r="Y15" s="5"/>
    </row>
    <row r="16" spans="3:25" ht="14.1" customHeight="1" x14ac:dyDescent="0.25">
      <c r="C16" s="74">
        <v>8</v>
      </c>
      <c r="D16" s="74"/>
      <c r="E16" s="8" t="s">
        <v>53</v>
      </c>
      <c r="F16" s="8"/>
      <c r="G16" s="74">
        <v>18</v>
      </c>
      <c r="H16" s="74"/>
      <c r="I16" s="74"/>
      <c r="J16" s="6" t="s">
        <v>5</v>
      </c>
      <c r="K16" s="75">
        <v>13.78</v>
      </c>
      <c r="L16" s="75"/>
      <c r="M16" s="75"/>
      <c r="N16" s="5"/>
      <c r="O16" s="5"/>
      <c r="P16" s="7">
        <v>4.96</v>
      </c>
      <c r="Q16" s="75">
        <v>13.78</v>
      </c>
      <c r="R16" s="75"/>
      <c r="S16" s="75"/>
      <c r="T16" s="5"/>
      <c r="U16" s="5">
        <v>186</v>
      </c>
      <c r="V16" s="5"/>
      <c r="W16" s="5"/>
      <c r="X16" s="5"/>
      <c r="Y16" s="5"/>
    </row>
    <row r="17" spans="3:25" ht="14.1" customHeight="1" x14ac:dyDescent="0.25">
      <c r="C17" s="74">
        <v>9</v>
      </c>
      <c r="D17" s="74"/>
      <c r="E17" s="8" t="s">
        <v>55</v>
      </c>
      <c r="F17" s="8"/>
      <c r="G17" s="74">
        <v>6</v>
      </c>
      <c r="H17" s="74"/>
      <c r="I17" s="74"/>
      <c r="J17" s="6" t="s">
        <v>5</v>
      </c>
      <c r="K17" s="75">
        <v>12.65</v>
      </c>
      <c r="L17" s="75"/>
      <c r="M17" s="75"/>
      <c r="N17" s="5"/>
      <c r="O17" s="5"/>
      <c r="P17" s="7">
        <v>3.79</v>
      </c>
      <c r="Q17" s="75">
        <v>12.65</v>
      </c>
      <c r="R17" s="75"/>
      <c r="S17" s="75"/>
      <c r="T17" s="5"/>
      <c r="U17" s="5">
        <v>184</v>
      </c>
      <c r="V17" s="5"/>
      <c r="W17" s="5"/>
      <c r="X17" s="5"/>
      <c r="Y17" s="5"/>
    </row>
    <row r="18" spans="3:25" ht="14.1" customHeight="1" x14ac:dyDescent="0.25">
      <c r="C18" s="74">
        <v>10</v>
      </c>
      <c r="D18" s="74"/>
      <c r="E18" s="8" t="s">
        <v>50</v>
      </c>
      <c r="F18" s="8"/>
      <c r="G18" s="74">
        <v>20</v>
      </c>
      <c r="H18" s="74"/>
      <c r="I18" s="74"/>
      <c r="J18" s="6" t="s">
        <v>5</v>
      </c>
      <c r="K18" s="75">
        <v>12.53</v>
      </c>
      <c r="L18" s="75"/>
      <c r="M18" s="75"/>
      <c r="N18" s="5"/>
      <c r="O18" s="5"/>
      <c r="P18" s="5"/>
      <c r="Q18" s="75">
        <v>12.53</v>
      </c>
      <c r="R18" s="75"/>
      <c r="S18" s="75"/>
      <c r="T18" s="5"/>
      <c r="U18" s="5">
        <v>182</v>
      </c>
      <c r="V18" s="5"/>
      <c r="W18" s="5"/>
      <c r="X18" s="5"/>
      <c r="Y18" s="5"/>
    </row>
    <row r="19" spans="3:25" ht="14.1" customHeight="1" x14ac:dyDescent="0.25">
      <c r="C19" s="74">
        <v>11</v>
      </c>
      <c r="D19" s="74"/>
      <c r="E19" s="8" t="s">
        <v>63</v>
      </c>
      <c r="F19" s="8"/>
      <c r="G19" s="74">
        <v>19</v>
      </c>
      <c r="H19" s="74"/>
      <c r="I19" s="74"/>
      <c r="J19" s="6" t="s">
        <v>5</v>
      </c>
      <c r="K19" s="75">
        <v>12.11</v>
      </c>
      <c r="L19" s="75"/>
      <c r="M19" s="75"/>
      <c r="N19" s="5"/>
      <c r="O19" s="5"/>
      <c r="P19" s="5"/>
      <c r="Q19" s="75">
        <v>12.11</v>
      </c>
      <c r="R19" s="75"/>
      <c r="S19" s="75"/>
      <c r="T19" s="5"/>
      <c r="U19" s="5">
        <v>180</v>
      </c>
      <c r="V19" s="5"/>
      <c r="W19" s="5"/>
      <c r="X19" s="5"/>
      <c r="Y19" s="5"/>
    </row>
    <row r="20" spans="3:25" ht="14.1" customHeight="1" x14ac:dyDescent="0.25">
      <c r="C20" s="74">
        <v>12</v>
      </c>
      <c r="D20" s="74"/>
      <c r="E20" s="8" t="s">
        <v>60</v>
      </c>
      <c r="F20" s="8"/>
      <c r="G20" s="74">
        <v>16</v>
      </c>
      <c r="H20" s="74"/>
      <c r="I20" s="74"/>
      <c r="J20" s="6" t="s">
        <v>5</v>
      </c>
      <c r="K20" s="75">
        <v>11.34</v>
      </c>
      <c r="L20" s="75"/>
      <c r="M20" s="75"/>
      <c r="N20" s="5"/>
      <c r="O20" s="5"/>
      <c r="P20" s="7">
        <v>3.5</v>
      </c>
      <c r="Q20" s="75">
        <v>11.34</v>
      </c>
      <c r="R20" s="75"/>
      <c r="S20" s="75"/>
      <c r="T20" s="5"/>
      <c r="U20" s="5">
        <v>178</v>
      </c>
      <c r="V20" s="5"/>
      <c r="W20" s="5"/>
      <c r="X20" s="5"/>
      <c r="Y20" s="5"/>
    </row>
    <row r="21" spans="3:25" ht="14.1" customHeight="1" x14ac:dyDescent="0.25">
      <c r="C21" s="74">
        <v>13</v>
      </c>
      <c r="D21" s="74"/>
      <c r="E21" s="8" t="s">
        <v>62</v>
      </c>
      <c r="F21" s="8"/>
      <c r="G21" s="74">
        <v>8</v>
      </c>
      <c r="H21" s="74"/>
      <c r="I21" s="74"/>
      <c r="J21" s="6" t="s">
        <v>5</v>
      </c>
      <c r="K21" s="75">
        <v>11.23</v>
      </c>
      <c r="L21" s="75"/>
      <c r="M21" s="75"/>
      <c r="N21" s="5"/>
      <c r="O21" s="5"/>
      <c r="P21" s="7">
        <v>3.21</v>
      </c>
      <c r="Q21" s="75">
        <v>11.23</v>
      </c>
      <c r="R21" s="75"/>
      <c r="S21" s="75"/>
      <c r="T21" s="5"/>
      <c r="U21" s="5">
        <v>176</v>
      </c>
      <c r="V21" s="5"/>
      <c r="W21" s="5"/>
      <c r="X21" s="5"/>
      <c r="Y21" s="5"/>
    </row>
    <row r="22" spans="3:25" ht="14.1" customHeight="1" x14ac:dyDescent="0.25">
      <c r="C22" s="74">
        <v>14</v>
      </c>
      <c r="D22" s="74"/>
      <c r="E22" s="8" t="s">
        <v>57</v>
      </c>
      <c r="F22" s="8"/>
      <c r="G22" s="74">
        <v>13</v>
      </c>
      <c r="H22" s="74"/>
      <c r="I22" s="74"/>
      <c r="J22" s="6" t="s">
        <v>5</v>
      </c>
      <c r="K22" s="75">
        <v>10.6</v>
      </c>
      <c r="L22" s="75"/>
      <c r="M22" s="75"/>
      <c r="N22" s="5"/>
      <c r="O22" s="5"/>
      <c r="P22" s="7">
        <v>3.23</v>
      </c>
      <c r="Q22" s="75">
        <v>10.6</v>
      </c>
      <c r="R22" s="75"/>
      <c r="S22" s="75"/>
      <c r="T22" s="5"/>
      <c r="U22" s="5">
        <v>174</v>
      </c>
      <c r="V22" s="5"/>
      <c r="W22" s="5"/>
      <c r="X22" s="5"/>
      <c r="Y22" s="5"/>
    </row>
    <row r="23" spans="3:25" ht="14.1" customHeight="1" x14ac:dyDescent="0.25">
      <c r="C23" s="74">
        <v>15</v>
      </c>
      <c r="D23" s="74"/>
      <c r="E23" s="8" t="s">
        <v>47</v>
      </c>
      <c r="F23" s="8"/>
      <c r="G23" s="74">
        <v>1</v>
      </c>
      <c r="H23" s="74"/>
      <c r="I23" s="74"/>
      <c r="J23" s="6" t="s">
        <v>5</v>
      </c>
      <c r="K23" s="75">
        <v>10.58</v>
      </c>
      <c r="L23" s="75"/>
      <c r="M23" s="75"/>
      <c r="N23" s="5"/>
      <c r="O23" s="5"/>
      <c r="P23" s="5"/>
      <c r="Q23" s="75">
        <v>10.58</v>
      </c>
      <c r="R23" s="75"/>
      <c r="S23" s="75"/>
      <c r="T23" s="5"/>
      <c r="U23" s="5">
        <v>172</v>
      </c>
      <c r="V23" s="5"/>
      <c r="W23" s="5"/>
      <c r="X23" s="5"/>
      <c r="Y23" s="5"/>
    </row>
    <row r="24" spans="3:25" ht="14.1" customHeight="1" x14ac:dyDescent="0.25">
      <c r="C24" s="74">
        <v>16</v>
      </c>
      <c r="D24" s="74"/>
      <c r="E24" s="8" t="s">
        <v>41</v>
      </c>
      <c r="F24" s="8"/>
      <c r="G24" s="74">
        <v>14</v>
      </c>
      <c r="H24" s="74"/>
      <c r="I24" s="74"/>
      <c r="J24" s="6" t="s">
        <v>5</v>
      </c>
      <c r="K24" s="75">
        <v>10.119999999999999</v>
      </c>
      <c r="L24" s="75"/>
      <c r="M24" s="75"/>
      <c r="N24" s="5"/>
      <c r="O24" s="5"/>
      <c r="P24" s="7">
        <v>4.37</v>
      </c>
      <c r="Q24" s="75">
        <v>10.119999999999999</v>
      </c>
      <c r="R24" s="75"/>
      <c r="S24" s="75"/>
      <c r="T24" s="5"/>
      <c r="U24" s="5">
        <v>170</v>
      </c>
      <c r="V24" s="5"/>
      <c r="W24" s="5"/>
      <c r="X24" s="5"/>
      <c r="Y24" s="5"/>
    </row>
    <row r="25" spans="3:25" ht="14.1" customHeight="1" x14ac:dyDescent="0.25">
      <c r="C25" s="74">
        <v>17</v>
      </c>
      <c r="D25" s="74"/>
      <c r="E25" s="8" t="s">
        <v>49</v>
      </c>
      <c r="F25" s="8"/>
      <c r="G25" s="74">
        <v>7</v>
      </c>
      <c r="H25" s="74"/>
      <c r="I25" s="74"/>
      <c r="J25" s="6" t="s">
        <v>5</v>
      </c>
      <c r="K25" s="75">
        <v>9.4</v>
      </c>
      <c r="L25" s="75"/>
      <c r="M25" s="75"/>
      <c r="N25" s="5"/>
      <c r="O25" s="5"/>
      <c r="P25" s="5"/>
      <c r="Q25" s="75">
        <v>9.4</v>
      </c>
      <c r="R25" s="75"/>
      <c r="S25" s="75"/>
      <c r="T25" s="5"/>
      <c r="U25" s="5">
        <v>168</v>
      </c>
      <c r="V25" s="5"/>
      <c r="W25" s="5"/>
      <c r="X25" s="5"/>
      <c r="Y25" s="5"/>
    </row>
    <row r="26" spans="3:25" ht="14.1" customHeight="1" x14ac:dyDescent="0.25">
      <c r="C26" s="74">
        <v>18</v>
      </c>
      <c r="D26" s="74"/>
      <c r="E26" s="8" t="s">
        <v>52</v>
      </c>
      <c r="F26" s="8"/>
      <c r="G26" s="74">
        <v>3</v>
      </c>
      <c r="H26" s="74"/>
      <c r="I26" s="74"/>
      <c r="J26" s="6" t="s">
        <v>79</v>
      </c>
      <c r="K26" s="75">
        <v>9.18</v>
      </c>
      <c r="L26" s="75"/>
      <c r="M26" s="75"/>
      <c r="N26" s="5"/>
      <c r="O26" s="5"/>
      <c r="P26" s="7">
        <v>3.89</v>
      </c>
      <c r="Q26" s="75">
        <v>9.18</v>
      </c>
      <c r="R26" s="75"/>
      <c r="S26" s="75"/>
      <c r="T26" s="5"/>
      <c r="U26" s="5">
        <v>166</v>
      </c>
      <c r="V26" s="5"/>
      <c r="W26" s="5"/>
      <c r="X26" s="5"/>
      <c r="Y26" s="5"/>
    </row>
    <row r="27" spans="3:25" ht="14.1" customHeight="1" x14ac:dyDescent="0.25">
      <c r="C27" s="74">
        <v>19</v>
      </c>
      <c r="D27" s="74"/>
      <c r="E27" s="8" t="s">
        <v>46</v>
      </c>
      <c r="F27" s="8"/>
      <c r="G27" s="74">
        <v>10</v>
      </c>
      <c r="H27" s="74"/>
      <c r="I27" s="74"/>
      <c r="J27" s="6" t="s">
        <v>79</v>
      </c>
      <c r="K27" s="75">
        <v>8.56</v>
      </c>
      <c r="L27" s="75"/>
      <c r="M27" s="75"/>
      <c r="N27" s="5"/>
      <c r="O27" s="5"/>
      <c r="P27" s="7">
        <v>4.03</v>
      </c>
      <c r="Q27" s="75">
        <v>8.56</v>
      </c>
      <c r="R27" s="75"/>
      <c r="S27" s="75"/>
      <c r="T27" s="5"/>
      <c r="U27" s="5">
        <v>164</v>
      </c>
      <c r="V27" s="5"/>
      <c r="W27" s="5"/>
      <c r="X27" s="5"/>
      <c r="Y27" s="5"/>
    </row>
    <row r="28" spans="3:25" ht="14.1" customHeight="1" x14ac:dyDescent="0.25">
      <c r="C28" s="74">
        <v>20</v>
      </c>
      <c r="D28" s="74"/>
      <c r="E28" s="8" t="s">
        <v>65</v>
      </c>
      <c r="F28" s="8"/>
      <c r="G28" s="74">
        <v>2</v>
      </c>
      <c r="H28" s="74"/>
      <c r="I28" s="74"/>
      <c r="J28" s="6" t="s">
        <v>79</v>
      </c>
      <c r="K28" s="75">
        <v>7.41</v>
      </c>
      <c r="L28" s="75"/>
      <c r="M28" s="75"/>
      <c r="N28" s="5"/>
      <c r="O28" s="5"/>
      <c r="P28" s="7">
        <v>3.78</v>
      </c>
      <c r="Q28" s="75">
        <v>7.41</v>
      </c>
      <c r="R28" s="75"/>
      <c r="S28" s="75"/>
      <c r="T28" s="5"/>
      <c r="U28" s="5">
        <v>162</v>
      </c>
      <c r="V28" s="5"/>
      <c r="W28" s="5"/>
      <c r="X28" s="5"/>
      <c r="Y28" s="5"/>
    </row>
    <row r="29" spans="3:25" ht="14.1" customHeight="1" x14ac:dyDescent="0.25">
      <c r="C29" s="74">
        <v>21</v>
      </c>
      <c r="D29" s="74"/>
      <c r="E29" s="8" t="s">
        <v>100</v>
      </c>
      <c r="F29" s="8"/>
      <c r="G29" s="74">
        <v>2</v>
      </c>
      <c r="H29" s="74"/>
      <c r="I29" s="74"/>
      <c r="J29" s="6" t="s">
        <v>22</v>
      </c>
      <c r="K29" s="75">
        <v>5.96</v>
      </c>
      <c r="L29" s="75"/>
      <c r="M29" s="75"/>
      <c r="N29" s="5"/>
      <c r="O29" s="5"/>
      <c r="P29" s="5"/>
      <c r="Q29" s="75">
        <v>5.96</v>
      </c>
      <c r="R29" s="75"/>
      <c r="S29" s="75"/>
      <c r="T29" s="5"/>
      <c r="U29" s="5">
        <v>160</v>
      </c>
      <c r="V29" s="5"/>
      <c r="W29" s="5"/>
      <c r="X29" s="5"/>
      <c r="Y29" s="5"/>
    </row>
    <row r="30" spans="3:25" ht="14.1" customHeight="1" x14ac:dyDescent="0.25">
      <c r="C30" s="74">
        <v>22</v>
      </c>
      <c r="D30" s="74"/>
      <c r="E30" s="8" t="s">
        <v>59</v>
      </c>
      <c r="F30" s="8"/>
      <c r="G30" s="74">
        <v>6</v>
      </c>
      <c r="H30" s="74"/>
      <c r="I30" s="74"/>
      <c r="J30" s="6" t="s">
        <v>18</v>
      </c>
      <c r="K30" s="75">
        <v>3.82</v>
      </c>
      <c r="L30" s="75"/>
      <c r="M30" s="75"/>
      <c r="N30" s="5"/>
      <c r="O30" s="5"/>
      <c r="P30" s="7">
        <v>2.42</v>
      </c>
      <c r="Q30" s="75">
        <v>3.82</v>
      </c>
      <c r="R30" s="75"/>
      <c r="S30" s="75"/>
      <c r="T30" s="5"/>
      <c r="U30" s="5">
        <v>158</v>
      </c>
      <c r="V30" s="5"/>
      <c r="W30" s="5"/>
      <c r="X30" s="5"/>
      <c r="Y30" s="5"/>
    </row>
    <row r="31" spans="3:25" ht="14.1" customHeight="1" x14ac:dyDescent="0.25">
      <c r="C31" s="74">
        <v>23</v>
      </c>
      <c r="D31" s="74"/>
      <c r="E31" s="8" t="s">
        <v>58</v>
      </c>
      <c r="F31" s="8"/>
      <c r="G31" s="74">
        <v>7</v>
      </c>
      <c r="H31" s="74"/>
      <c r="I31" s="74"/>
      <c r="J31" s="6" t="s">
        <v>22</v>
      </c>
      <c r="K31" s="75">
        <v>2.37</v>
      </c>
      <c r="L31" s="75"/>
      <c r="M31" s="75"/>
      <c r="N31" s="5"/>
      <c r="O31" s="5"/>
      <c r="P31" s="5"/>
      <c r="Q31" s="75">
        <v>2.37</v>
      </c>
      <c r="R31" s="75"/>
      <c r="S31" s="75"/>
      <c r="T31" s="5"/>
      <c r="U31" s="5">
        <v>156</v>
      </c>
      <c r="V31" s="5"/>
      <c r="W31" s="5"/>
      <c r="X31" s="5"/>
      <c r="Y31" s="5"/>
    </row>
    <row r="32" spans="3:25" ht="14.1" customHeight="1" x14ac:dyDescent="0.25">
      <c r="C32" s="74">
        <v>24</v>
      </c>
      <c r="D32" s="74"/>
      <c r="E32" s="8" t="s">
        <v>56</v>
      </c>
      <c r="F32" s="8"/>
      <c r="G32" s="74">
        <v>11</v>
      </c>
      <c r="H32" s="74"/>
      <c r="I32" s="74"/>
      <c r="J32" s="5"/>
      <c r="K32" s="75">
        <v>0</v>
      </c>
      <c r="L32" s="75"/>
      <c r="M32" s="75"/>
      <c r="N32" s="5"/>
      <c r="O32" s="5"/>
      <c r="P32" s="5"/>
      <c r="Q32" s="75">
        <v>0</v>
      </c>
      <c r="R32" s="75"/>
      <c r="S32" s="75"/>
      <c r="T32" s="5"/>
      <c r="U32" s="5">
        <v>15</v>
      </c>
      <c r="V32" s="5"/>
      <c r="W32" s="5"/>
      <c r="X32" s="5"/>
      <c r="Y32" s="5"/>
    </row>
    <row r="33" spans="2:25" ht="14.1" customHeight="1" x14ac:dyDescent="0.25">
      <c r="C33" s="74">
        <v>24</v>
      </c>
      <c r="D33" s="74"/>
      <c r="E33" s="8" t="s">
        <v>64</v>
      </c>
      <c r="F33" s="8"/>
      <c r="G33" s="74">
        <v>12</v>
      </c>
      <c r="H33" s="74"/>
      <c r="I33" s="74"/>
      <c r="J33" s="5"/>
      <c r="K33" s="75">
        <v>0</v>
      </c>
      <c r="L33" s="75"/>
      <c r="M33" s="75"/>
      <c r="N33" s="5"/>
      <c r="O33" s="5"/>
      <c r="P33" s="5"/>
      <c r="Q33" s="75">
        <v>0</v>
      </c>
      <c r="R33" s="75"/>
      <c r="S33" s="75"/>
      <c r="T33" s="5"/>
      <c r="U33" s="5">
        <v>15</v>
      </c>
      <c r="V33" s="5"/>
      <c r="W33" s="5"/>
      <c r="X33" s="5"/>
      <c r="Y33" s="5"/>
    </row>
    <row r="34" spans="2:25" ht="14.1" customHeight="1" x14ac:dyDescent="0.25">
      <c r="C34" s="74">
        <v>24</v>
      </c>
      <c r="D34" s="74"/>
      <c r="E34" s="8" t="s">
        <v>54</v>
      </c>
      <c r="F34" s="8"/>
      <c r="G34" s="74">
        <v>12</v>
      </c>
      <c r="H34" s="74"/>
      <c r="I34" s="74"/>
      <c r="J34" s="5"/>
      <c r="K34" s="75">
        <v>0</v>
      </c>
      <c r="L34" s="75"/>
      <c r="M34" s="75"/>
      <c r="N34" s="5"/>
      <c r="O34" s="5"/>
      <c r="P34" s="5"/>
      <c r="Q34" s="75">
        <v>0</v>
      </c>
      <c r="R34" s="75"/>
      <c r="S34" s="75"/>
      <c r="T34" s="5"/>
      <c r="U34" s="5">
        <v>15</v>
      </c>
      <c r="V34" s="5"/>
      <c r="W34" s="5"/>
      <c r="X34" s="5"/>
      <c r="Y34" s="5"/>
    </row>
    <row r="35" spans="2:25" ht="14.1" customHeight="1" x14ac:dyDescent="0.25">
      <c r="C35" s="74">
        <v>24</v>
      </c>
      <c r="D35" s="74"/>
      <c r="E35" s="8" t="s">
        <v>66</v>
      </c>
      <c r="F35" s="8"/>
      <c r="G35" s="74">
        <v>6</v>
      </c>
      <c r="H35" s="74"/>
      <c r="I35" s="74"/>
      <c r="J35" s="5"/>
      <c r="K35" s="75">
        <v>0</v>
      </c>
      <c r="L35" s="75"/>
      <c r="M35" s="75"/>
      <c r="N35" s="5"/>
      <c r="O35" s="5"/>
      <c r="P35" s="5"/>
      <c r="Q35" s="75">
        <v>0</v>
      </c>
      <c r="R35" s="75"/>
      <c r="S35" s="75"/>
      <c r="T35" s="5"/>
      <c r="U35" s="5">
        <v>15</v>
      </c>
      <c r="V35" s="5"/>
      <c r="W35" s="5"/>
      <c r="X35" s="5"/>
      <c r="Y35" s="5"/>
    </row>
    <row r="36" spans="2:25" ht="7.35" customHeight="1" x14ac:dyDescent="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ht="14.1" customHeight="1" x14ac:dyDescent="0.25">
      <c r="C37" s="5"/>
      <c r="D37" s="5"/>
      <c r="E37" s="5"/>
      <c r="F37" s="73" t="s">
        <v>67</v>
      </c>
      <c r="G37" s="73"/>
      <c r="H37" s="72">
        <v>27</v>
      </c>
      <c r="I37" s="72"/>
      <c r="J37" s="72"/>
      <c r="K37" s="72"/>
      <c r="L37" s="72"/>
      <c r="M37" s="73" t="s">
        <v>68</v>
      </c>
      <c r="N37" s="73"/>
      <c r="O37" s="73"/>
      <c r="P37" s="73"/>
      <c r="Q37" s="73"/>
      <c r="R37" s="73"/>
      <c r="S37" s="5"/>
      <c r="T37" s="5"/>
      <c r="U37" s="5"/>
      <c r="V37" s="5"/>
      <c r="W37" s="5"/>
      <c r="X37" s="5"/>
      <c r="Y37" s="5"/>
    </row>
    <row r="38" spans="2:25" ht="14.1" customHeight="1" x14ac:dyDescent="0.25">
      <c r="C38" s="5"/>
      <c r="D38" s="5"/>
      <c r="E38" s="5"/>
      <c r="F38" s="73" t="s">
        <v>69</v>
      </c>
      <c r="G38" s="73"/>
      <c r="H38" s="72">
        <v>264.08</v>
      </c>
      <c r="I38" s="72"/>
      <c r="J38" s="72"/>
      <c r="K38" s="72"/>
      <c r="L38" s="72"/>
      <c r="M38" s="73" t="s">
        <v>70</v>
      </c>
      <c r="N38" s="73"/>
      <c r="O38" s="73"/>
      <c r="P38" s="73"/>
      <c r="Q38" s="73"/>
      <c r="R38" s="73"/>
      <c r="S38" s="72">
        <v>2.54</v>
      </c>
      <c r="T38" s="72"/>
      <c r="U38" s="72"/>
      <c r="V38" s="5"/>
      <c r="W38" s="5"/>
      <c r="X38" s="5"/>
      <c r="Y38" s="5"/>
    </row>
    <row r="39" spans="2:25" ht="14.1" customHeight="1" x14ac:dyDescent="0.25">
      <c r="C39" s="5"/>
      <c r="D39" s="5"/>
      <c r="E39" s="5"/>
      <c r="F39" s="73" t="s">
        <v>71</v>
      </c>
      <c r="G39" s="73"/>
      <c r="H39" s="72">
        <v>104</v>
      </c>
      <c r="I39" s="72"/>
      <c r="J39" s="72"/>
      <c r="K39" s="72"/>
      <c r="L39" s="72"/>
      <c r="M39" s="73" t="s">
        <v>72</v>
      </c>
      <c r="N39" s="73"/>
      <c r="O39" s="73"/>
      <c r="P39" s="73"/>
      <c r="Q39" s="73"/>
      <c r="R39" s="73"/>
      <c r="S39" s="72">
        <v>3.85</v>
      </c>
      <c r="T39" s="72"/>
      <c r="U39" s="72"/>
      <c r="V39" s="5"/>
      <c r="W39" s="5"/>
      <c r="X39" s="5"/>
      <c r="Y39" s="5"/>
    </row>
    <row r="40" spans="2:25" ht="14.1" customHeight="1" x14ac:dyDescent="0.25">
      <c r="C40" s="5"/>
      <c r="D40" s="5"/>
      <c r="E40" s="5"/>
      <c r="F40" s="73" t="s">
        <v>73</v>
      </c>
      <c r="G40" s="73"/>
      <c r="H40" s="72" t="s">
        <v>80</v>
      </c>
      <c r="I40" s="72"/>
      <c r="J40" s="72"/>
      <c r="K40" s="72"/>
      <c r="L40" s="72"/>
      <c r="M40" s="73" t="s">
        <v>75</v>
      </c>
      <c r="N40" s="73"/>
      <c r="O40" s="73"/>
      <c r="P40" s="73"/>
      <c r="Q40" s="73"/>
      <c r="R40" s="73"/>
      <c r="S40" s="72">
        <v>9.43</v>
      </c>
      <c r="T40" s="72"/>
      <c r="U40" s="72"/>
      <c r="V40" s="5"/>
      <c r="W40" s="5"/>
      <c r="X40" s="5"/>
      <c r="Y40" s="5"/>
    </row>
    <row r="41" spans="2:25" ht="13.2" hidden="1" customHeight="1" x14ac:dyDescent="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35.9" customHeight="1" x14ac:dyDescent="0.25"/>
    <row r="43" spans="2:25" ht="5.8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5" ht="8.25" customHeight="1" x14ac:dyDescent="0.25">
      <c r="D44" s="71" t="s">
        <v>77</v>
      </c>
      <c r="E44" s="71"/>
      <c r="F44" s="71"/>
      <c r="G44" s="71"/>
      <c r="H44" s="71"/>
      <c r="R44" s="70" t="s">
        <v>76</v>
      </c>
      <c r="S44" s="70"/>
      <c r="T44" s="70"/>
      <c r="U44" s="70"/>
      <c r="V44" s="70"/>
      <c r="W44" s="70"/>
    </row>
    <row r="45" spans="2:25" ht="1.05" customHeight="1" x14ac:dyDescent="0.25">
      <c r="D45" s="71"/>
      <c r="E45" s="71"/>
      <c r="F45" s="71"/>
      <c r="G45" s="71"/>
      <c r="H45" s="71"/>
    </row>
  </sheetData>
  <mergeCells count="135">
    <mergeCell ref="C2:Y2"/>
    <mergeCell ref="C3:Y3"/>
    <mergeCell ref="C4:Y4"/>
    <mergeCell ref="C6:K6"/>
    <mergeCell ref="L6:V6"/>
    <mergeCell ref="E8:F8"/>
    <mergeCell ref="G8:I8"/>
    <mergeCell ref="K8:M8"/>
    <mergeCell ref="Q8:S8"/>
    <mergeCell ref="U8:Y8"/>
    <mergeCell ref="C11:D11"/>
    <mergeCell ref="G11:I11"/>
    <mergeCell ref="K11:M11"/>
    <mergeCell ref="Q11:S11"/>
    <mergeCell ref="C12:D12"/>
    <mergeCell ref="G12:I12"/>
    <mergeCell ref="K12:M12"/>
    <mergeCell ref="Q12:S12"/>
    <mergeCell ref="C9:D9"/>
    <mergeCell ref="G9:I9"/>
    <mergeCell ref="K9:M9"/>
    <mergeCell ref="Q9:S9"/>
    <mergeCell ref="C10:D10"/>
    <mergeCell ref="G10:I10"/>
    <mergeCell ref="K10:M10"/>
    <mergeCell ref="Q10:S10"/>
    <mergeCell ref="C15:D15"/>
    <mergeCell ref="G15:I15"/>
    <mergeCell ref="K15:M15"/>
    <mergeCell ref="Q15:S15"/>
    <mergeCell ref="C16:D16"/>
    <mergeCell ref="G16:I16"/>
    <mergeCell ref="K16:M16"/>
    <mergeCell ref="Q16:S16"/>
    <mergeCell ref="C13:D13"/>
    <mergeCell ref="G13:I13"/>
    <mergeCell ref="K13:M13"/>
    <mergeCell ref="Q13:S13"/>
    <mergeCell ref="C14:D14"/>
    <mergeCell ref="G14:I14"/>
    <mergeCell ref="K14:M14"/>
    <mergeCell ref="Q14:S14"/>
    <mergeCell ref="C19:D19"/>
    <mergeCell ref="G19:I19"/>
    <mergeCell ref="K19:M19"/>
    <mergeCell ref="Q19:S19"/>
    <mergeCell ref="C20:D20"/>
    <mergeCell ref="G20:I20"/>
    <mergeCell ref="K20:M20"/>
    <mergeCell ref="Q20:S20"/>
    <mergeCell ref="C17:D17"/>
    <mergeCell ref="G17:I17"/>
    <mergeCell ref="K17:M17"/>
    <mergeCell ref="Q17:S17"/>
    <mergeCell ref="C18:D18"/>
    <mergeCell ref="G18:I18"/>
    <mergeCell ref="K18:M18"/>
    <mergeCell ref="Q18:S18"/>
    <mergeCell ref="C23:D23"/>
    <mergeCell ref="G23:I23"/>
    <mergeCell ref="K23:M23"/>
    <mergeCell ref="Q23:S23"/>
    <mergeCell ref="C24:D24"/>
    <mergeCell ref="G24:I24"/>
    <mergeCell ref="K24:M24"/>
    <mergeCell ref="Q24:S24"/>
    <mergeCell ref="C21:D21"/>
    <mergeCell ref="G21:I21"/>
    <mergeCell ref="K21:M21"/>
    <mergeCell ref="Q21:S21"/>
    <mergeCell ref="C22:D22"/>
    <mergeCell ref="G22:I22"/>
    <mergeCell ref="K22:M22"/>
    <mergeCell ref="Q22:S22"/>
    <mergeCell ref="C27:D27"/>
    <mergeCell ref="G27:I27"/>
    <mergeCell ref="K27:M27"/>
    <mergeCell ref="Q27:S27"/>
    <mergeCell ref="C28:D28"/>
    <mergeCell ref="G28:I28"/>
    <mergeCell ref="K28:M28"/>
    <mergeCell ref="Q28:S28"/>
    <mergeCell ref="C25:D25"/>
    <mergeCell ref="G25:I25"/>
    <mergeCell ref="K25:M25"/>
    <mergeCell ref="Q25:S25"/>
    <mergeCell ref="C26:D26"/>
    <mergeCell ref="G26:I26"/>
    <mergeCell ref="K26:M26"/>
    <mergeCell ref="Q26:S26"/>
    <mergeCell ref="C31:D31"/>
    <mergeCell ref="G31:I31"/>
    <mergeCell ref="K31:M31"/>
    <mergeCell ref="Q31:S31"/>
    <mergeCell ref="C32:D32"/>
    <mergeCell ref="G32:I32"/>
    <mergeCell ref="K32:M32"/>
    <mergeCell ref="Q32:S32"/>
    <mergeCell ref="C29:D29"/>
    <mergeCell ref="G29:I29"/>
    <mergeCell ref="K29:M29"/>
    <mergeCell ref="Q29:S29"/>
    <mergeCell ref="C30:D30"/>
    <mergeCell ref="G30:I30"/>
    <mergeCell ref="K30:M30"/>
    <mergeCell ref="Q30:S30"/>
    <mergeCell ref="C35:D35"/>
    <mergeCell ref="G35:I35"/>
    <mergeCell ref="K35:M35"/>
    <mergeCell ref="Q35:S35"/>
    <mergeCell ref="F37:G37"/>
    <mergeCell ref="H37:L37"/>
    <mergeCell ref="M37:R37"/>
    <mergeCell ref="C33:D33"/>
    <mergeCell ref="G33:I33"/>
    <mergeCell ref="K33:M33"/>
    <mergeCell ref="Q33:S33"/>
    <mergeCell ref="C34:D34"/>
    <mergeCell ref="G34:I34"/>
    <mergeCell ref="K34:M34"/>
    <mergeCell ref="Q34:S34"/>
    <mergeCell ref="F40:G40"/>
    <mergeCell ref="H40:L40"/>
    <mergeCell ref="M40:R40"/>
    <mergeCell ref="S40:U40"/>
    <mergeCell ref="D44:H45"/>
    <mergeCell ref="R44:W44"/>
    <mergeCell ref="F38:G38"/>
    <mergeCell ref="H38:L38"/>
    <mergeCell ref="M38:R38"/>
    <mergeCell ref="S38:U38"/>
    <mergeCell ref="F39:G39"/>
    <mergeCell ref="H39:L39"/>
    <mergeCell ref="M39:R39"/>
    <mergeCell ref="S39:U39"/>
  </mergeCells>
  <pageMargins left="0" right="0" top="0" bottom="0" header="0" footer="0"/>
  <pageSetup scale="87" orientation="portrait" horizontalDpi="0" verticalDpi="0" copies="0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C6AD-1420-45E0-A46A-3770EF308A50}">
  <dimension ref="B1:Y43"/>
  <sheetViews>
    <sheetView topLeftCell="A6" zoomScale="97" zoomScaleNormal="97" workbookViewId="0">
      <selection activeCell="C1" sqref="C1:Y1048576"/>
    </sheetView>
  </sheetViews>
  <sheetFormatPr defaultRowHeight="13.2" x14ac:dyDescent="0.25"/>
  <cols>
    <col min="1" max="1" width="5.44140625" customWidth="1"/>
    <col min="2" max="2" width="0.109375" customWidth="1"/>
    <col min="3" max="3" width="0.21875" customWidth="1"/>
    <col min="4" max="4" width="4.109375" customWidth="1"/>
    <col min="5" max="5" width="15.5546875" customWidth="1"/>
    <col min="6" max="6" width="18.88671875" customWidth="1"/>
    <col min="7" max="7" width="1.44140625" customWidth="1"/>
    <col min="8" max="8" width="5" customWidth="1"/>
    <col min="9" max="9" width="0.5546875" customWidth="1"/>
    <col min="10" max="10" width="6.88671875" customWidth="1"/>
    <col min="11" max="11" width="6.21875" customWidth="1"/>
    <col min="12" max="12" width="0.77734375" customWidth="1"/>
    <col min="13" max="13" width="0.21875" customWidth="1"/>
    <col min="14" max="14" width="9.44140625" customWidth="1"/>
    <col min="15" max="15" width="7.44140625" customWidth="1"/>
    <col min="16" max="16" width="8.21875" customWidth="1"/>
    <col min="17" max="17" width="1.109375" customWidth="1"/>
    <col min="18" max="18" width="1.33203125" customWidth="1"/>
    <col min="19" max="19" width="4.21875" customWidth="1"/>
    <col min="20" max="20" width="7.33203125" customWidth="1"/>
    <col min="21" max="21" width="3.88671875" customWidth="1"/>
    <col min="22" max="22" width="7.88671875" customWidth="1"/>
    <col min="23" max="23" width="2.109375" customWidth="1"/>
    <col min="24" max="24" width="4.5546875" customWidth="1"/>
    <col min="25" max="25" width="7" customWidth="1"/>
    <col min="257" max="257" width="5.44140625" customWidth="1"/>
    <col min="258" max="258" width="0.109375" customWidth="1"/>
    <col min="259" max="259" width="0.21875" customWidth="1"/>
    <col min="260" max="260" width="4.109375" customWidth="1"/>
    <col min="261" max="261" width="6.6640625" customWidth="1"/>
    <col min="262" max="262" width="18.88671875" customWidth="1"/>
    <col min="263" max="263" width="1.44140625" customWidth="1"/>
    <col min="264" max="264" width="5" customWidth="1"/>
    <col min="265" max="265" width="0.5546875" customWidth="1"/>
    <col min="266" max="266" width="6.88671875" customWidth="1"/>
    <col min="267" max="267" width="6.21875" customWidth="1"/>
    <col min="268" max="268" width="0.77734375" customWidth="1"/>
    <col min="269" max="269" width="0.21875" customWidth="1"/>
    <col min="270" max="270" width="9.44140625" customWidth="1"/>
    <col min="271" max="271" width="7.44140625" customWidth="1"/>
    <col min="272" max="272" width="8.21875" customWidth="1"/>
    <col min="273" max="273" width="1.109375" customWidth="1"/>
    <col min="274" max="274" width="1.33203125" customWidth="1"/>
    <col min="275" max="275" width="4.21875" customWidth="1"/>
    <col min="276" max="276" width="7.33203125" customWidth="1"/>
    <col min="277" max="277" width="3.88671875" customWidth="1"/>
    <col min="278" max="278" width="4.44140625" customWidth="1"/>
    <col min="279" max="279" width="1" customWidth="1"/>
    <col min="280" max="280" width="0.21875" customWidth="1"/>
    <col min="281" max="281" width="0.109375" customWidth="1"/>
    <col min="513" max="513" width="5.44140625" customWidth="1"/>
    <col min="514" max="514" width="0.109375" customWidth="1"/>
    <col min="515" max="515" width="0.21875" customWidth="1"/>
    <col min="516" max="516" width="4.109375" customWidth="1"/>
    <col min="517" max="517" width="6.6640625" customWidth="1"/>
    <col min="518" max="518" width="18.88671875" customWidth="1"/>
    <col min="519" max="519" width="1.44140625" customWidth="1"/>
    <col min="520" max="520" width="5" customWidth="1"/>
    <col min="521" max="521" width="0.5546875" customWidth="1"/>
    <col min="522" max="522" width="6.88671875" customWidth="1"/>
    <col min="523" max="523" width="6.21875" customWidth="1"/>
    <col min="524" max="524" width="0.77734375" customWidth="1"/>
    <col min="525" max="525" width="0.21875" customWidth="1"/>
    <col min="526" max="526" width="9.44140625" customWidth="1"/>
    <col min="527" max="527" width="7.44140625" customWidth="1"/>
    <col min="528" max="528" width="8.21875" customWidth="1"/>
    <col min="529" max="529" width="1.109375" customWidth="1"/>
    <col min="530" max="530" width="1.33203125" customWidth="1"/>
    <col min="531" max="531" width="4.21875" customWidth="1"/>
    <col min="532" max="532" width="7.33203125" customWidth="1"/>
    <col min="533" max="533" width="3.88671875" customWidth="1"/>
    <col min="534" max="534" width="4.44140625" customWidth="1"/>
    <col min="535" max="535" width="1" customWidth="1"/>
    <col min="536" max="536" width="0.21875" customWidth="1"/>
    <col min="537" max="537" width="0.109375" customWidth="1"/>
    <col min="769" max="769" width="5.44140625" customWidth="1"/>
    <col min="770" max="770" width="0.109375" customWidth="1"/>
    <col min="771" max="771" width="0.21875" customWidth="1"/>
    <col min="772" max="772" width="4.109375" customWidth="1"/>
    <col min="773" max="773" width="6.6640625" customWidth="1"/>
    <col min="774" max="774" width="18.88671875" customWidth="1"/>
    <col min="775" max="775" width="1.44140625" customWidth="1"/>
    <col min="776" max="776" width="5" customWidth="1"/>
    <col min="777" max="777" width="0.5546875" customWidth="1"/>
    <col min="778" max="778" width="6.88671875" customWidth="1"/>
    <col min="779" max="779" width="6.21875" customWidth="1"/>
    <col min="780" max="780" width="0.77734375" customWidth="1"/>
    <col min="781" max="781" width="0.21875" customWidth="1"/>
    <col min="782" max="782" width="9.44140625" customWidth="1"/>
    <col min="783" max="783" width="7.44140625" customWidth="1"/>
    <col min="784" max="784" width="8.21875" customWidth="1"/>
    <col min="785" max="785" width="1.109375" customWidth="1"/>
    <col min="786" max="786" width="1.33203125" customWidth="1"/>
    <col min="787" max="787" width="4.21875" customWidth="1"/>
    <col min="788" max="788" width="7.33203125" customWidth="1"/>
    <col min="789" max="789" width="3.88671875" customWidth="1"/>
    <col min="790" max="790" width="4.44140625" customWidth="1"/>
    <col min="791" max="791" width="1" customWidth="1"/>
    <col min="792" max="792" width="0.21875" customWidth="1"/>
    <col min="793" max="793" width="0.109375" customWidth="1"/>
    <col min="1025" max="1025" width="5.44140625" customWidth="1"/>
    <col min="1026" max="1026" width="0.109375" customWidth="1"/>
    <col min="1027" max="1027" width="0.21875" customWidth="1"/>
    <col min="1028" max="1028" width="4.109375" customWidth="1"/>
    <col min="1029" max="1029" width="6.6640625" customWidth="1"/>
    <col min="1030" max="1030" width="18.88671875" customWidth="1"/>
    <col min="1031" max="1031" width="1.44140625" customWidth="1"/>
    <col min="1032" max="1032" width="5" customWidth="1"/>
    <col min="1033" max="1033" width="0.5546875" customWidth="1"/>
    <col min="1034" max="1034" width="6.88671875" customWidth="1"/>
    <col min="1035" max="1035" width="6.21875" customWidth="1"/>
    <col min="1036" max="1036" width="0.77734375" customWidth="1"/>
    <col min="1037" max="1037" width="0.21875" customWidth="1"/>
    <col min="1038" max="1038" width="9.44140625" customWidth="1"/>
    <col min="1039" max="1039" width="7.44140625" customWidth="1"/>
    <col min="1040" max="1040" width="8.21875" customWidth="1"/>
    <col min="1041" max="1041" width="1.109375" customWidth="1"/>
    <col min="1042" max="1042" width="1.33203125" customWidth="1"/>
    <col min="1043" max="1043" width="4.21875" customWidth="1"/>
    <col min="1044" max="1044" width="7.33203125" customWidth="1"/>
    <col min="1045" max="1045" width="3.88671875" customWidth="1"/>
    <col min="1046" max="1046" width="4.44140625" customWidth="1"/>
    <col min="1047" max="1047" width="1" customWidth="1"/>
    <col min="1048" max="1048" width="0.21875" customWidth="1"/>
    <col min="1049" max="1049" width="0.109375" customWidth="1"/>
    <col min="1281" max="1281" width="5.44140625" customWidth="1"/>
    <col min="1282" max="1282" width="0.109375" customWidth="1"/>
    <col min="1283" max="1283" width="0.21875" customWidth="1"/>
    <col min="1284" max="1284" width="4.109375" customWidth="1"/>
    <col min="1285" max="1285" width="6.6640625" customWidth="1"/>
    <col min="1286" max="1286" width="18.88671875" customWidth="1"/>
    <col min="1287" max="1287" width="1.44140625" customWidth="1"/>
    <col min="1288" max="1288" width="5" customWidth="1"/>
    <col min="1289" max="1289" width="0.5546875" customWidth="1"/>
    <col min="1290" max="1290" width="6.88671875" customWidth="1"/>
    <col min="1291" max="1291" width="6.21875" customWidth="1"/>
    <col min="1292" max="1292" width="0.77734375" customWidth="1"/>
    <col min="1293" max="1293" width="0.21875" customWidth="1"/>
    <col min="1294" max="1294" width="9.44140625" customWidth="1"/>
    <col min="1295" max="1295" width="7.44140625" customWidth="1"/>
    <col min="1296" max="1296" width="8.21875" customWidth="1"/>
    <col min="1297" max="1297" width="1.109375" customWidth="1"/>
    <col min="1298" max="1298" width="1.33203125" customWidth="1"/>
    <col min="1299" max="1299" width="4.21875" customWidth="1"/>
    <col min="1300" max="1300" width="7.33203125" customWidth="1"/>
    <col min="1301" max="1301" width="3.88671875" customWidth="1"/>
    <col min="1302" max="1302" width="4.44140625" customWidth="1"/>
    <col min="1303" max="1303" width="1" customWidth="1"/>
    <col min="1304" max="1304" width="0.21875" customWidth="1"/>
    <col min="1305" max="1305" width="0.109375" customWidth="1"/>
    <col min="1537" max="1537" width="5.44140625" customWidth="1"/>
    <col min="1538" max="1538" width="0.109375" customWidth="1"/>
    <col min="1539" max="1539" width="0.21875" customWidth="1"/>
    <col min="1540" max="1540" width="4.109375" customWidth="1"/>
    <col min="1541" max="1541" width="6.6640625" customWidth="1"/>
    <col min="1542" max="1542" width="18.88671875" customWidth="1"/>
    <col min="1543" max="1543" width="1.44140625" customWidth="1"/>
    <col min="1544" max="1544" width="5" customWidth="1"/>
    <col min="1545" max="1545" width="0.5546875" customWidth="1"/>
    <col min="1546" max="1546" width="6.88671875" customWidth="1"/>
    <col min="1547" max="1547" width="6.21875" customWidth="1"/>
    <col min="1548" max="1548" width="0.77734375" customWidth="1"/>
    <col min="1549" max="1549" width="0.21875" customWidth="1"/>
    <col min="1550" max="1550" width="9.44140625" customWidth="1"/>
    <col min="1551" max="1551" width="7.44140625" customWidth="1"/>
    <col min="1552" max="1552" width="8.21875" customWidth="1"/>
    <col min="1553" max="1553" width="1.109375" customWidth="1"/>
    <col min="1554" max="1554" width="1.33203125" customWidth="1"/>
    <col min="1555" max="1555" width="4.21875" customWidth="1"/>
    <col min="1556" max="1556" width="7.33203125" customWidth="1"/>
    <col min="1557" max="1557" width="3.88671875" customWidth="1"/>
    <col min="1558" max="1558" width="4.44140625" customWidth="1"/>
    <col min="1559" max="1559" width="1" customWidth="1"/>
    <col min="1560" max="1560" width="0.21875" customWidth="1"/>
    <col min="1561" max="1561" width="0.109375" customWidth="1"/>
    <col min="1793" max="1793" width="5.44140625" customWidth="1"/>
    <col min="1794" max="1794" width="0.109375" customWidth="1"/>
    <col min="1795" max="1795" width="0.21875" customWidth="1"/>
    <col min="1796" max="1796" width="4.109375" customWidth="1"/>
    <col min="1797" max="1797" width="6.6640625" customWidth="1"/>
    <col min="1798" max="1798" width="18.88671875" customWidth="1"/>
    <col min="1799" max="1799" width="1.44140625" customWidth="1"/>
    <col min="1800" max="1800" width="5" customWidth="1"/>
    <col min="1801" max="1801" width="0.5546875" customWidth="1"/>
    <col min="1802" max="1802" width="6.88671875" customWidth="1"/>
    <col min="1803" max="1803" width="6.21875" customWidth="1"/>
    <col min="1804" max="1804" width="0.77734375" customWidth="1"/>
    <col min="1805" max="1805" width="0.21875" customWidth="1"/>
    <col min="1806" max="1806" width="9.44140625" customWidth="1"/>
    <col min="1807" max="1807" width="7.44140625" customWidth="1"/>
    <col min="1808" max="1808" width="8.21875" customWidth="1"/>
    <col min="1809" max="1809" width="1.109375" customWidth="1"/>
    <col min="1810" max="1810" width="1.33203125" customWidth="1"/>
    <col min="1811" max="1811" width="4.21875" customWidth="1"/>
    <col min="1812" max="1812" width="7.33203125" customWidth="1"/>
    <col min="1813" max="1813" width="3.88671875" customWidth="1"/>
    <col min="1814" max="1814" width="4.44140625" customWidth="1"/>
    <col min="1815" max="1815" width="1" customWidth="1"/>
    <col min="1816" max="1816" width="0.21875" customWidth="1"/>
    <col min="1817" max="1817" width="0.109375" customWidth="1"/>
    <col min="2049" max="2049" width="5.44140625" customWidth="1"/>
    <col min="2050" max="2050" width="0.109375" customWidth="1"/>
    <col min="2051" max="2051" width="0.21875" customWidth="1"/>
    <col min="2052" max="2052" width="4.109375" customWidth="1"/>
    <col min="2053" max="2053" width="6.6640625" customWidth="1"/>
    <col min="2054" max="2054" width="18.88671875" customWidth="1"/>
    <col min="2055" max="2055" width="1.44140625" customWidth="1"/>
    <col min="2056" max="2056" width="5" customWidth="1"/>
    <col min="2057" max="2057" width="0.5546875" customWidth="1"/>
    <col min="2058" max="2058" width="6.88671875" customWidth="1"/>
    <col min="2059" max="2059" width="6.21875" customWidth="1"/>
    <col min="2060" max="2060" width="0.77734375" customWidth="1"/>
    <col min="2061" max="2061" width="0.21875" customWidth="1"/>
    <col min="2062" max="2062" width="9.44140625" customWidth="1"/>
    <col min="2063" max="2063" width="7.44140625" customWidth="1"/>
    <col min="2064" max="2064" width="8.21875" customWidth="1"/>
    <col min="2065" max="2065" width="1.109375" customWidth="1"/>
    <col min="2066" max="2066" width="1.33203125" customWidth="1"/>
    <col min="2067" max="2067" width="4.21875" customWidth="1"/>
    <col min="2068" max="2068" width="7.33203125" customWidth="1"/>
    <col min="2069" max="2069" width="3.88671875" customWidth="1"/>
    <col min="2070" max="2070" width="4.44140625" customWidth="1"/>
    <col min="2071" max="2071" width="1" customWidth="1"/>
    <col min="2072" max="2072" width="0.21875" customWidth="1"/>
    <col min="2073" max="2073" width="0.109375" customWidth="1"/>
    <col min="2305" max="2305" width="5.44140625" customWidth="1"/>
    <col min="2306" max="2306" width="0.109375" customWidth="1"/>
    <col min="2307" max="2307" width="0.21875" customWidth="1"/>
    <col min="2308" max="2308" width="4.109375" customWidth="1"/>
    <col min="2309" max="2309" width="6.6640625" customWidth="1"/>
    <col min="2310" max="2310" width="18.88671875" customWidth="1"/>
    <col min="2311" max="2311" width="1.44140625" customWidth="1"/>
    <col min="2312" max="2312" width="5" customWidth="1"/>
    <col min="2313" max="2313" width="0.5546875" customWidth="1"/>
    <col min="2314" max="2314" width="6.88671875" customWidth="1"/>
    <col min="2315" max="2315" width="6.21875" customWidth="1"/>
    <col min="2316" max="2316" width="0.77734375" customWidth="1"/>
    <col min="2317" max="2317" width="0.21875" customWidth="1"/>
    <col min="2318" max="2318" width="9.44140625" customWidth="1"/>
    <col min="2319" max="2319" width="7.44140625" customWidth="1"/>
    <col min="2320" max="2320" width="8.21875" customWidth="1"/>
    <col min="2321" max="2321" width="1.109375" customWidth="1"/>
    <col min="2322" max="2322" width="1.33203125" customWidth="1"/>
    <col min="2323" max="2323" width="4.21875" customWidth="1"/>
    <col min="2324" max="2324" width="7.33203125" customWidth="1"/>
    <col min="2325" max="2325" width="3.88671875" customWidth="1"/>
    <col min="2326" max="2326" width="4.44140625" customWidth="1"/>
    <col min="2327" max="2327" width="1" customWidth="1"/>
    <col min="2328" max="2328" width="0.21875" customWidth="1"/>
    <col min="2329" max="2329" width="0.109375" customWidth="1"/>
    <col min="2561" max="2561" width="5.44140625" customWidth="1"/>
    <col min="2562" max="2562" width="0.109375" customWidth="1"/>
    <col min="2563" max="2563" width="0.21875" customWidth="1"/>
    <col min="2564" max="2564" width="4.109375" customWidth="1"/>
    <col min="2565" max="2565" width="6.6640625" customWidth="1"/>
    <col min="2566" max="2566" width="18.88671875" customWidth="1"/>
    <col min="2567" max="2567" width="1.44140625" customWidth="1"/>
    <col min="2568" max="2568" width="5" customWidth="1"/>
    <col min="2569" max="2569" width="0.5546875" customWidth="1"/>
    <col min="2570" max="2570" width="6.88671875" customWidth="1"/>
    <col min="2571" max="2571" width="6.21875" customWidth="1"/>
    <col min="2572" max="2572" width="0.77734375" customWidth="1"/>
    <col min="2573" max="2573" width="0.21875" customWidth="1"/>
    <col min="2574" max="2574" width="9.44140625" customWidth="1"/>
    <col min="2575" max="2575" width="7.44140625" customWidth="1"/>
    <col min="2576" max="2576" width="8.21875" customWidth="1"/>
    <col min="2577" max="2577" width="1.109375" customWidth="1"/>
    <col min="2578" max="2578" width="1.33203125" customWidth="1"/>
    <col min="2579" max="2579" width="4.21875" customWidth="1"/>
    <col min="2580" max="2580" width="7.33203125" customWidth="1"/>
    <col min="2581" max="2581" width="3.88671875" customWidth="1"/>
    <col min="2582" max="2582" width="4.44140625" customWidth="1"/>
    <col min="2583" max="2583" width="1" customWidth="1"/>
    <col min="2584" max="2584" width="0.21875" customWidth="1"/>
    <col min="2585" max="2585" width="0.109375" customWidth="1"/>
    <col min="2817" max="2817" width="5.44140625" customWidth="1"/>
    <col min="2818" max="2818" width="0.109375" customWidth="1"/>
    <col min="2819" max="2819" width="0.21875" customWidth="1"/>
    <col min="2820" max="2820" width="4.109375" customWidth="1"/>
    <col min="2821" max="2821" width="6.6640625" customWidth="1"/>
    <col min="2822" max="2822" width="18.88671875" customWidth="1"/>
    <col min="2823" max="2823" width="1.44140625" customWidth="1"/>
    <col min="2824" max="2824" width="5" customWidth="1"/>
    <col min="2825" max="2825" width="0.5546875" customWidth="1"/>
    <col min="2826" max="2826" width="6.88671875" customWidth="1"/>
    <col min="2827" max="2827" width="6.21875" customWidth="1"/>
    <col min="2828" max="2828" width="0.77734375" customWidth="1"/>
    <col min="2829" max="2829" width="0.21875" customWidth="1"/>
    <col min="2830" max="2830" width="9.44140625" customWidth="1"/>
    <col min="2831" max="2831" width="7.44140625" customWidth="1"/>
    <col min="2832" max="2832" width="8.21875" customWidth="1"/>
    <col min="2833" max="2833" width="1.109375" customWidth="1"/>
    <col min="2834" max="2834" width="1.33203125" customWidth="1"/>
    <col min="2835" max="2835" width="4.21875" customWidth="1"/>
    <col min="2836" max="2836" width="7.33203125" customWidth="1"/>
    <col min="2837" max="2837" width="3.88671875" customWidth="1"/>
    <col min="2838" max="2838" width="4.44140625" customWidth="1"/>
    <col min="2839" max="2839" width="1" customWidth="1"/>
    <col min="2840" max="2840" width="0.21875" customWidth="1"/>
    <col min="2841" max="2841" width="0.109375" customWidth="1"/>
    <col min="3073" max="3073" width="5.44140625" customWidth="1"/>
    <col min="3074" max="3074" width="0.109375" customWidth="1"/>
    <col min="3075" max="3075" width="0.21875" customWidth="1"/>
    <col min="3076" max="3076" width="4.109375" customWidth="1"/>
    <col min="3077" max="3077" width="6.6640625" customWidth="1"/>
    <col min="3078" max="3078" width="18.88671875" customWidth="1"/>
    <col min="3079" max="3079" width="1.44140625" customWidth="1"/>
    <col min="3080" max="3080" width="5" customWidth="1"/>
    <col min="3081" max="3081" width="0.5546875" customWidth="1"/>
    <col min="3082" max="3082" width="6.88671875" customWidth="1"/>
    <col min="3083" max="3083" width="6.21875" customWidth="1"/>
    <col min="3084" max="3084" width="0.77734375" customWidth="1"/>
    <col min="3085" max="3085" width="0.21875" customWidth="1"/>
    <col min="3086" max="3086" width="9.44140625" customWidth="1"/>
    <col min="3087" max="3087" width="7.44140625" customWidth="1"/>
    <col min="3088" max="3088" width="8.21875" customWidth="1"/>
    <col min="3089" max="3089" width="1.109375" customWidth="1"/>
    <col min="3090" max="3090" width="1.33203125" customWidth="1"/>
    <col min="3091" max="3091" width="4.21875" customWidth="1"/>
    <col min="3092" max="3092" width="7.33203125" customWidth="1"/>
    <col min="3093" max="3093" width="3.88671875" customWidth="1"/>
    <col min="3094" max="3094" width="4.44140625" customWidth="1"/>
    <col min="3095" max="3095" width="1" customWidth="1"/>
    <col min="3096" max="3096" width="0.21875" customWidth="1"/>
    <col min="3097" max="3097" width="0.109375" customWidth="1"/>
    <col min="3329" max="3329" width="5.44140625" customWidth="1"/>
    <col min="3330" max="3330" width="0.109375" customWidth="1"/>
    <col min="3331" max="3331" width="0.21875" customWidth="1"/>
    <col min="3332" max="3332" width="4.109375" customWidth="1"/>
    <col min="3333" max="3333" width="6.6640625" customWidth="1"/>
    <col min="3334" max="3334" width="18.88671875" customWidth="1"/>
    <col min="3335" max="3335" width="1.44140625" customWidth="1"/>
    <col min="3336" max="3336" width="5" customWidth="1"/>
    <col min="3337" max="3337" width="0.5546875" customWidth="1"/>
    <col min="3338" max="3338" width="6.88671875" customWidth="1"/>
    <col min="3339" max="3339" width="6.21875" customWidth="1"/>
    <col min="3340" max="3340" width="0.77734375" customWidth="1"/>
    <col min="3341" max="3341" width="0.21875" customWidth="1"/>
    <col min="3342" max="3342" width="9.44140625" customWidth="1"/>
    <col min="3343" max="3343" width="7.44140625" customWidth="1"/>
    <col min="3344" max="3344" width="8.21875" customWidth="1"/>
    <col min="3345" max="3345" width="1.109375" customWidth="1"/>
    <col min="3346" max="3346" width="1.33203125" customWidth="1"/>
    <col min="3347" max="3347" width="4.21875" customWidth="1"/>
    <col min="3348" max="3348" width="7.33203125" customWidth="1"/>
    <col min="3349" max="3349" width="3.88671875" customWidth="1"/>
    <col min="3350" max="3350" width="4.44140625" customWidth="1"/>
    <col min="3351" max="3351" width="1" customWidth="1"/>
    <col min="3352" max="3352" width="0.21875" customWidth="1"/>
    <col min="3353" max="3353" width="0.109375" customWidth="1"/>
    <col min="3585" max="3585" width="5.44140625" customWidth="1"/>
    <col min="3586" max="3586" width="0.109375" customWidth="1"/>
    <col min="3587" max="3587" width="0.21875" customWidth="1"/>
    <col min="3588" max="3588" width="4.109375" customWidth="1"/>
    <col min="3589" max="3589" width="6.6640625" customWidth="1"/>
    <col min="3590" max="3590" width="18.88671875" customWidth="1"/>
    <col min="3591" max="3591" width="1.44140625" customWidth="1"/>
    <col min="3592" max="3592" width="5" customWidth="1"/>
    <col min="3593" max="3593" width="0.5546875" customWidth="1"/>
    <col min="3594" max="3594" width="6.88671875" customWidth="1"/>
    <col min="3595" max="3595" width="6.21875" customWidth="1"/>
    <col min="3596" max="3596" width="0.77734375" customWidth="1"/>
    <col min="3597" max="3597" width="0.21875" customWidth="1"/>
    <col min="3598" max="3598" width="9.44140625" customWidth="1"/>
    <col min="3599" max="3599" width="7.44140625" customWidth="1"/>
    <col min="3600" max="3600" width="8.21875" customWidth="1"/>
    <col min="3601" max="3601" width="1.109375" customWidth="1"/>
    <col min="3602" max="3602" width="1.33203125" customWidth="1"/>
    <col min="3603" max="3603" width="4.21875" customWidth="1"/>
    <col min="3604" max="3604" width="7.33203125" customWidth="1"/>
    <col min="3605" max="3605" width="3.88671875" customWidth="1"/>
    <col min="3606" max="3606" width="4.44140625" customWidth="1"/>
    <col min="3607" max="3607" width="1" customWidth="1"/>
    <col min="3608" max="3608" width="0.21875" customWidth="1"/>
    <col min="3609" max="3609" width="0.109375" customWidth="1"/>
    <col min="3841" max="3841" width="5.44140625" customWidth="1"/>
    <col min="3842" max="3842" width="0.109375" customWidth="1"/>
    <col min="3843" max="3843" width="0.21875" customWidth="1"/>
    <col min="3844" max="3844" width="4.109375" customWidth="1"/>
    <col min="3845" max="3845" width="6.6640625" customWidth="1"/>
    <col min="3846" max="3846" width="18.88671875" customWidth="1"/>
    <col min="3847" max="3847" width="1.44140625" customWidth="1"/>
    <col min="3848" max="3848" width="5" customWidth="1"/>
    <col min="3849" max="3849" width="0.5546875" customWidth="1"/>
    <col min="3850" max="3850" width="6.88671875" customWidth="1"/>
    <col min="3851" max="3851" width="6.21875" customWidth="1"/>
    <col min="3852" max="3852" width="0.77734375" customWidth="1"/>
    <col min="3853" max="3853" width="0.21875" customWidth="1"/>
    <col min="3854" max="3854" width="9.44140625" customWidth="1"/>
    <col min="3855" max="3855" width="7.44140625" customWidth="1"/>
    <col min="3856" max="3856" width="8.21875" customWidth="1"/>
    <col min="3857" max="3857" width="1.109375" customWidth="1"/>
    <col min="3858" max="3858" width="1.33203125" customWidth="1"/>
    <col min="3859" max="3859" width="4.21875" customWidth="1"/>
    <col min="3860" max="3860" width="7.33203125" customWidth="1"/>
    <col min="3861" max="3861" width="3.88671875" customWidth="1"/>
    <col min="3862" max="3862" width="4.44140625" customWidth="1"/>
    <col min="3863" max="3863" width="1" customWidth="1"/>
    <col min="3864" max="3864" width="0.21875" customWidth="1"/>
    <col min="3865" max="3865" width="0.109375" customWidth="1"/>
    <col min="4097" max="4097" width="5.44140625" customWidth="1"/>
    <col min="4098" max="4098" width="0.109375" customWidth="1"/>
    <col min="4099" max="4099" width="0.21875" customWidth="1"/>
    <col min="4100" max="4100" width="4.109375" customWidth="1"/>
    <col min="4101" max="4101" width="6.6640625" customWidth="1"/>
    <col min="4102" max="4102" width="18.88671875" customWidth="1"/>
    <col min="4103" max="4103" width="1.44140625" customWidth="1"/>
    <col min="4104" max="4104" width="5" customWidth="1"/>
    <col min="4105" max="4105" width="0.5546875" customWidth="1"/>
    <col min="4106" max="4106" width="6.88671875" customWidth="1"/>
    <col min="4107" max="4107" width="6.21875" customWidth="1"/>
    <col min="4108" max="4108" width="0.77734375" customWidth="1"/>
    <col min="4109" max="4109" width="0.21875" customWidth="1"/>
    <col min="4110" max="4110" width="9.44140625" customWidth="1"/>
    <col min="4111" max="4111" width="7.44140625" customWidth="1"/>
    <col min="4112" max="4112" width="8.21875" customWidth="1"/>
    <col min="4113" max="4113" width="1.109375" customWidth="1"/>
    <col min="4114" max="4114" width="1.33203125" customWidth="1"/>
    <col min="4115" max="4115" width="4.21875" customWidth="1"/>
    <col min="4116" max="4116" width="7.33203125" customWidth="1"/>
    <col min="4117" max="4117" width="3.88671875" customWidth="1"/>
    <col min="4118" max="4118" width="4.44140625" customWidth="1"/>
    <col min="4119" max="4119" width="1" customWidth="1"/>
    <col min="4120" max="4120" width="0.21875" customWidth="1"/>
    <col min="4121" max="4121" width="0.109375" customWidth="1"/>
    <col min="4353" max="4353" width="5.44140625" customWidth="1"/>
    <col min="4354" max="4354" width="0.109375" customWidth="1"/>
    <col min="4355" max="4355" width="0.21875" customWidth="1"/>
    <col min="4356" max="4356" width="4.109375" customWidth="1"/>
    <col min="4357" max="4357" width="6.6640625" customWidth="1"/>
    <col min="4358" max="4358" width="18.88671875" customWidth="1"/>
    <col min="4359" max="4359" width="1.44140625" customWidth="1"/>
    <col min="4360" max="4360" width="5" customWidth="1"/>
    <col min="4361" max="4361" width="0.5546875" customWidth="1"/>
    <col min="4362" max="4362" width="6.88671875" customWidth="1"/>
    <col min="4363" max="4363" width="6.21875" customWidth="1"/>
    <col min="4364" max="4364" width="0.77734375" customWidth="1"/>
    <col min="4365" max="4365" width="0.21875" customWidth="1"/>
    <col min="4366" max="4366" width="9.44140625" customWidth="1"/>
    <col min="4367" max="4367" width="7.44140625" customWidth="1"/>
    <col min="4368" max="4368" width="8.21875" customWidth="1"/>
    <col min="4369" max="4369" width="1.109375" customWidth="1"/>
    <col min="4370" max="4370" width="1.33203125" customWidth="1"/>
    <col min="4371" max="4371" width="4.21875" customWidth="1"/>
    <col min="4372" max="4372" width="7.33203125" customWidth="1"/>
    <col min="4373" max="4373" width="3.88671875" customWidth="1"/>
    <col min="4374" max="4374" width="4.44140625" customWidth="1"/>
    <col min="4375" max="4375" width="1" customWidth="1"/>
    <col min="4376" max="4376" width="0.21875" customWidth="1"/>
    <col min="4377" max="4377" width="0.109375" customWidth="1"/>
    <col min="4609" max="4609" width="5.44140625" customWidth="1"/>
    <col min="4610" max="4610" width="0.109375" customWidth="1"/>
    <col min="4611" max="4611" width="0.21875" customWidth="1"/>
    <col min="4612" max="4612" width="4.109375" customWidth="1"/>
    <col min="4613" max="4613" width="6.6640625" customWidth="1"/>
    <col min="4614" max="4614" width="18.88671875" customWidth="1"/>
    <col min="4615" max="4615" width="1.44140625" customWidth="1"/>
    <col min="4616" max="4616" width="5" customWidth="1"/>
    <col min="4617" max="4617" width="0.5546875" customWidth="1"/>
    <col min="4618" max="4618" width="6.88671875" customWidth="1"/>
    <col min="4619" max="4619" width="6.21875" customWidth="1"/>
    <col min="4620" max="4620" width="0.77734375" customWidth="1"/>
    <col min="4621" max="4621" width="0.21875" customWidth="1"/>
    <col min="4622" max="4622" width="9.44140625" customWidth="1"/>
    <col min="4623" max="4623" width="7.44140625" customWidth="1"/>
    <col min="4624" max="4624" width="8.21875" customWidth="1"/>
    <col min="4625" max="4625" width="1.109375" customWidth="1"/>
    <col min="4626" max="4626" width="1.33203125" customWidth="1"/>
    <col min="4627" max="4627" width="4.21875" customWidth="1"/>
    <col min="4628" max="4628" width="7.33203125" customWidth="1"/>
    <col min="4629" max="4629" width="3.88671875" customWidth="1"/>
    <col min="4630" max="4630" width="4.44140625" customWidth="1"/>
    <col min="4631" max="4631" width="1" customWidth="1"/>
    <col min="4632" max="4632" width="0.21875" customWidth="1"/>
    <col min="4633" max="4633" width="0.109375" customWidth="1"/>
    <col min="4865" max="4865" width="5.44140625" customWidth="1"/>
    <col min="4866" max="4866" width="0.109375" customWidth="1"/>
    <col min="4867" max="4867" width="0.21875" customWidth="1"/>
    <col min="4868" max="4868" width="4.109375" customWidth="1"/>
    <col min="4869" max="4869" width="6.6640625" customWidth="1"/>
    <col min="4870" max="4870" width="18.88671875" customWidth="1"/>
    <col min="4871" max="4871" width="1.44140625" customWidth="1"/>
    <col min="4872" max="4872" width="5" customWidth="1"/>
    <col min="4873" max="4873" width="0.5546875" customWidth="1"/>
    <col min="4874" max="4874" width="6.88671875" customWidth="1"/>
    <col min="4875" max="4875" width="6.21875" customWidth="1"/>
    <col min="4876" max="4876" width="0.77734375" customWidth="1"/>
    <col min="4877" max="4877" width="0.21875" customWidth="1"/>
    <col min="4878" max="4878" width="9.44140625" customWidth="1"/>
    <col min="4879" max="4879" width="7.44140625" customWidth="1"/>
    <col min="4880" max="4880" width="8.21875" customWidth="1"/>
    <col min="4881" max="4881" width="1.109375" customWidth="1"/>
    <col min="4882" max="4882" width="1.33203125" customWidth="1"/>
    <col min="4883" max="4883" width="4.21875" customWidth="1"/>
    <col min="4884" max="4884" width="7.33203125" customWidth="1"/>
    <col min="4885" max="4885" width="3.88671875" customWidth="1"/>
    <col min="4886" max="4886" width="4.44140625" customWidth="1"/>
    <col min="4887" max="4887" width="1" customWidth="1"/>
    <col min="4888" max="4888" width="0.21875" customWidth="1"/>
    <col min="4889" max="4889" width="0.109375" customWidth="1"/>
    <col min="5121" max="5121" width="5.44140625" customWidth="1"/>
    <col min="5122" max="5122" width="0.109375" customWidth="1"/>
    <col min="5123" max="5123" width="0.21875" customWidth="1"/>
    <col min="5124" max="5124" width="4.109375" customWidth="1"/>
    <col min="5125" max="5125" width="6.6640625" customWidth="1"/>
    <col min="5126" max="5126" width="18.88671875" customWidth="1"/>
    <col min="5127" max="5127" width="1.44140625" customWidth="1"/>
    <col min="5128" max="5128" width="5" customWidth="1"/>
    <col min="5129" max="5129" width="0.5546875" customWidth="1"/>
    <col min="5130" max="5130" width="6.88671875" customWidth="1"/>
    <col min="5131" max="5131" width="6.21875" customWidth="1"/>
    <col min="5132" max="5132" width="0.77734375" customWidth="1"/>
    <col min="5133" max="5133" width="0.21875" customWidth="1"/>
    <col min="5134" max="5134" width="9.44140625" customWidth="1"/>
    <col min="5135" max="5135" width="7.44140625" customWidth="1"/>
    <col min="5136" max="5136" width="8.21875" customWidth="1"/>
    <col min="5137" max="5137" width="1.109375" customWidth="1"/>
    <col min="5138" max="5138" width="1.33203125" customWidth="1"/>
    <col min="5139" max="5139" width="4.21875" customWidth="1"/>
    <col min="5140" max="5140" width="7.33203125" customWidth="1"/>
    <col min="5141" max="5141" width="3.88671875" customWidth="1"/>
    <col min="5142" max="5142" width="4.44140625" customWidth="1"/>
    <col min="5143" max="5143" width="1" customWidth="1"/>
    <col min="5144" max="5144" width="0.21875" customWidth="1"/>
    <col min="5145" max="5145" width="0.109375" customWidth="1"/>
    <col min="5377" max="5377" width="5.44140625" customWidth="1"/>
    <col min="5378" max="5378" width="0.109375" customWidth="1"/>
    <col min="5379" max="5379" width="0.21875" customWidth="1"/>
    <col min="5380" max="5380" width="4.109375" customWidth="1"/>
    <col min="5381" max="5381" width="6.6640625" customWidth="1"/>
    <col min="5382" max="5382" width="18.88671875" customWidth="1"/>
    <col min="5383" max="5383" width="1.44140625" customWidth="1"/>
    <col min="5384" max="5384" width="5" customWidth="1"/>
    <col min="5385" max="5385" width="0.5546875" customWidth="1"/>
    <col min="5386" max="5386" width="6.88671875" customWidth="1"/>
    <col min="5387" max="5387" width="6.21875" customWidth="1"/>
    <col min="5388" max="5388" width="0.77734375" customWidth="1"/>
    <col min="5389" max="5389" width="0.21875" customWidth="1"/>
    <col min="5390" max="5390" width="9.44140625" customWidth="1"/>
    <col min="5391" max="5391" width="7.44140625" customWidth="1"/>
    <col min="5392" max="5392" width="8.21875" customWidth="1"/>
    <col min="5393" max="5393" width="1.109375" customWidth="1"/>
    <col min="5394" max="5394" width="1.33203125" customWidth="1"/>
    <col min="5395" max="5395" width="4.21875" customWidth="1"/>
    <col min="5396" max="5396" width="7.33203125" customWidth="1"/>
    <col min="5397" max="5397" width="3.88671875" customWidth="1"/>
    <col min="5398" max="5398" width="4.44140625" customWidth="1"/>
    <col min="5399" max="5399" width="1" customWidth="1"/>
    <col min="5400" max="5400" width="0.21875" customWidth="1"/>
    <col min="5401" max="5401" width="0.109375" customWidth="1"/>
    <col min="5633" max="5633" width="5.44140625" customWidth="1"/>
    <col min="5634" max="5634" width="0.109375" customWidth="1"/>
    <col min="5635" max="5635" width="0.21875" customWidth="1"/>
    <col min="5636" max="5636" width="4.109375" customWidth="1"/>
    <col min="5637" max="5637" width="6.6640625" customWidth="1"/>
    <col min="5638" max="5638" width="18.88671875" customWidth="1"/>
    <col min="5639" max="5639" width="1.44140625" customWidth="1"/>
    <col min="5640" max="5640" width="5" customWidth="1"/>
    <col min="5641" max="5641" width="0.5546875" customWidth="1"/>
    <col min="5642" max="5642" width="6.88671875" customWidth="1"/>
    <col min="5643" max="5643" width="6.21875" customWidth="1"/>
    <col min="5644" max="5644" width="0.77734375" customWidth="1"/>
    <col min="5645" max="5645" width="0.21875" customWidth="1"/>
    <col min="5646" max="5646" width="9.44140625" customWidth="1"/>
    <col min="5647" max="5647" width="7.44140625" customWidth="1"/>
    <col min="5648" max="5648" width="8.21875" customWidth="1"/>
    <col min="5649" max="5649" width="1.109375" customWidth="1"/>
    <col min="5650" max="5650" width="1.33203125" customWidth="1"/>
    <col min="5651" max="5651" width="4.21875" customWidth="1"/>
    <col min="5652" max="5652" width="7.33203125" customWidth="1"/>
    <col min="5653" max="5653" width="3.88671875" customWidth="1"/>
    <col min="5654" max="5654" width="4.44140625" customWidth="1"/>
    <col min="5655" max="5655" width="1" customWidth="1"/>
    <col min="5656" max="5656" width="0.21875" customWidth="1"/>
    <col min="5657" max="5657" width="0.109375" customWidth="1"/>
    <col min="5889" max="5889" width="5.44140625" customWidth="1"/>
    <col min="5890" max="5890" width="0.109375" customWidth="1"/>
    <col min="5891" max="5891" width="0.21875" customWidth="1"/>
    <col min="5892" max="5892" width="4.109375" customWidth="1"/>
    <col min="5893" max="5893" width="6.6640625" customWidth="1"/>
    <col min="5894" max="5894" width="18.88671875" customWidth="1"/>
    <col min="5895" max="5895" width="1.44140625" customWidth="1"/>
    <col min="5896" max="5896" width="5" customWidth="1"/>
    <col min="5897" max="5897" width="0.5546875" customWidth="1"/>
    <col min="5898" max="5898" width="6.88671875" customWidth="1"/>
    <col min="5899" max="5899" width="6.21875" customWidth="1"/>
    <col min="5900" max="5900" width="0.77734375" customWidth="1"/>
    <col min="5901" max="5901" width="0.21875" customWidth="1"/>
    <col min="5902" max="5902" width="9.44140625" customWidth="1"/>
    <col min="5903" max="5903" width="7.44140625" customWidth="1"/>
    <col min="5904" max="5904" width="8.21875" customWidth="1"/>
    <col min="5905" max="5905" width="1.109375" customWidth="1"/>
    <col min="5906" max="5906" width="1.33203125" customWidth="1"/>
    <col min="5907" max="5907" width="4.21875" customWidth="1"/>
    <col min="5908" max="5908" width="7.33203125" customWidth="1"/>
    <col min="5909" max="5909" width="3.88671875" customWidth="1"/>
    <col min="5910" max="5910" width="4.44140625" customWidth="1"/>
    <col min="5911" max="5911" width="1" customWidth="1"/>
    <col min="5912" max="5912" width="0.21875" customWidth="1"/>
    <col min="5913" max="5913" width="0.109375" customWidth="1"/>
    <col min="6145" max="6145" width="5.44140625" customWidth="1"/>
    <col min="6146" max="6146" width="0.109375" customWidth="1"/>
    <col min="6147" max="6147" width="0.21875" customWidth="1"/>
    <col min="6148" max="6148" width="4.109375" customWidth="1"/>
    <col min="6149" max="6149" width="6.6640625" customWidth="1"/>
    <col min="6150" max="6150" width="18.88671875" customWidth="1"/>
    <col min="6151" max="6151" width="1.44140625" customWidth="1"/>
    <col min="6152" max="6152" width="5" customWidth="1"/>
    <col min="6153" max="6153" width="0.5546875" customWidth="1"/>
    <col min="6154" max="6154" width="6.88671875" customWidth="1"/>
    <col min="6155" max="6155" width="6.21875" customWidth="1"/>
    <col min="6156" max="6156" width="0.77734375" customWidth="1"/>
    <col min="6157" max="6157" width="0.21875" customWidth="1"/>
    <col min="6158" max="6158" width="9.44140625" customWidth="1"/>
    <col min="6159" max="6159" width="7.44140625" customWidth="1"/>
    <col min="6160" max="6160" width="8.21875" customWidth="1"/>
    <col min="6161" max="6161" width="1.109375" customWidth="1"/>
    <col min="6162" max="6162" width="1.33203125" customWidth="1"/>
    <col min="6163" max="6163" width="4.21875" customWidth="1"/>
    <col min="6164" max="6164" width="7.33203125" customWidth="1"/>
    <col min="6165" max="6165" width="3.88671875" customWidth="1"/>
    <col min="6166" max="6166" width="4.44140625" customWidth="1"/>
    <col min="6167" max="6167" width="1" customWidth="1"/>
    <col min="6168" max="6168" width="0.21875" customWidth="1"/>
    <col min="6169" max="6169" width="0.109375" customWidth="1"/>
    <col min="6401" max="6401" width="5.44140625" customWidth="1"/>
    <col min="6402" max="6402" width="0.109375" customWidth="1"/>
    <col min="6403" max="6403" width="0.21875" customWidth="1"/>
    <col min="6404" max="6404" width="4.109375" customWidth="1"/>
    <col min="6405" max="6405" width="6.6640625" customWidth="1"/>
    <col min="6406" max="6406" width="18.88671875" customWidth="1"/>
    <col min="6407" max="6407" width="1.44140625" customWidth="1"/>
    <col min="6408" max="6408" width="5" customWidth="1"/>
    <col min="6409" max="6409" width="0.5546875" customWidth="1"/>
    <col min="6410" max="6410" width="6.88671875" customWidth="1"/>
    <col min="6411" max="6411" width="6.21875" customWidth="1"/>
    <col min="6412" max="6412" width="0.77734375" customWidth="1"/>
    <col min="6413" max="6413" width="0.21875" customWidth="1"/>
    <col min="6414" max="6414" width="9.44140625" customWidth="1"/>
    <col min="6415" max="6415" width="7.44140625" customWidth="1"/>
    <col min="6416" max="6416" width="8.21875" customWidth="1"/>
    <col min="6417" max="6417" width="1.109375" customWidth="1"/>
    <col min="6418" max="6418" width="1.33203125" customWidth="1"/>
    <col min="6419" max="6419" width="4.21875" customWidth="1"/>
    <col min="6420" max="6420" width="7.33203125" customWidth="1"/>
    <col min="6421" max="6421" width="3.88671875" customWidth="1"/>
    <col min="6422" max="6422" width="4.44140625" customWidth="1"/>
    <col min="6423" max="6423" width="1" customWidth="1"/>
    <col min="6424" max="6424" width="0.21875" customWidth="1"/>
    <col min="6425" max="6425" width="0.109375" customWidth="1"/>
    <col min="6657" max="6657" width="5.44140625" customWidth="1"/>
    <col min="6658" max="6658" width="0.109375" customWidth="1"/>
    <col min="6659" max="6659" width="0.21875" customWidth="1"/>
    <col min="6660" max="6660" width="4.109375" customWidth="1"/>
    <col min="6661" max="6661" width="6.6640625" customWidth="1"/>
    <col min="6662" max="6662" width="18.88671875" customWidth="1"/>
    <col min="6663" max="6663" width="1.44140625" customWidth="1"/>
    <col min="6664" max="6664" width="5" customWidth="1"/>
    <col min="6665" max="6665" width="0.5546875" customWidth="1"/>
    <col min="6666" max="6666" width="6.88671875" customWidth="1"/>
    <col min="6667" max="6667" width="6.21875" customWidth="1"/>
    <col min="6668" max="6668" width="0.77734375" customWidth="1"/>
    <col min="6669" max="6669" width="0.21875" customWidth="1"/>
    <col min="6670" max="6670" width="9.44140625" customWidth="1"/>
    <col min="6671" max="6671" width="7.44140625" customWidth="1"/>
    <col min="6672" max="6672" width="8.21875" customWidth="1"/>
    <col min="6673" max="6673" width="1.109375" customWidth="1"/>
    <col min="6674" max="6674" width="1.33203125" customWidth="1"/>
    <col min="6675" max="6675" width="4.21875" customWidth="1"/>
    <col min="6676" max="6676" width="7.33203125" customWidth="1"/>
    <col min="6677" max="6677" width="3.88671875" customWidth="1"/>
    <col min="6678" max="6678" width="4.44140625" customWidth="1"/>
    <col min="6679" max="6679" width="1" customWidth="1"/>
    <col min="6680" max="6680" width="0.21875" customWidth="1"/>
    <col min="6681" max="6681" width="0.109375" customWidth="1"/>
    <col min="6913" max="6913" width="5.44140625" customWidth="1"/>
    <col min="6914" max="6914" width="0.109375" customWidth="1"/>
    <col min="6915" max="6915" width="0.21875" customWidth="1"/>
    <col min="6916" max="6916" width="4.109375" customWidth="1"/>
    <col min="6917" max="6917" width="6.6640625" customWidth="1"/>
    <col min="6918" max="6918" width="18.88671875" customWidth="1"/>
    <col min="6919" max="6919" width="1.44140625" customWidth="1"/>
    <col min="6920" max="6920" width="5" customWidth="1"/>
    <col min="6921" max="6921" width="0.5546875" customWidth="1"/>
    <col min="6922" max="6922" width="6.88671875" customWidth="1"/>
    <col min="6923" max="6923" width="6.21875" customWidth="1"/>
    <col min="6924" max="6924" width="0.77734375" customWidth="1"/>
    <col min="6925" max="6925" width="0.21875" customWidth="1"/>
    <col min="6926" max="6926" width="9.44140625" customWidth="1"/>
    <col min="6927" max="6927" width="7.44140625" customWidth="1"/>
    <col min="6928" max="6928" width="8.21875" customWidth="1"/>
    <col min="6929" max="6929" width="1.109375" customWidth="1"/>
    <col min="6930" max="6930" width="1.33203125" customWidth="1"/>
    <col min="6931" max="6931" width="4.21875" customWidth="1"/>
    <col min="6932" max="6932" width="7.33203125" customWidth="1"/>
    <col min="6933" max="6933" width="3.88671875" customWidth="1"/>
    <col min="6934" max="6934" width="4.44140625" customWidth="1"/>
    <col min="6935" max="6935" width="1" customWidth="1"/>
    <col min="6936" max="6936" width="0.21875" customWidth="1"/>
    <col min="6937" max="6937" width="0.109375" customWidth="1"/>
    <col min="7169" max="7169" width="5.44140625" customWidth="1"/>
    <col min="7170" max="7170" width="0.109375" customWidth="1"/>
    <col min="7171" max="7171" width="0.21875" customWidth="1"/>
    <col min="7172" max="7172" width="4.109375" customWidth="1"/>
    <col min="7173" max="7173" width="6.6640625" customWidth="1"/>
    <col min="7174" max="7174" width="18.88671875" customWidth="1"/>
    <col min="7175" max="7175" width="1.44140625" customWidth="1"/>
    <col min="7176" max="7176" width="5" customWidth="1"/>
    <col min="7177" max="7177" width="0.5546875" customWidth="1"/>
    <col min="7178" max="7178" width="6.88671875" customWidth="1"/>
    <col min="7179" max="7179" width="6.21875" customWidth="1"/>
    <col min="7180" max="7180" width="0.77734375" customWidth="1"/>
    <col min="7181" max="7181" width="0.21875" customWidth="1"/>
    <col min="7182" max="7182" width="9.44140625" customWidth="1"/>
    <col min="7183" max="7183" width="7.44140625" customWidth="1"/>
    <col min="7184" max="7184" width="8.21875" customWidth="1"/>
    <col min="7185" max="7185" width="1.109375" customWidth="1"/>
    <col min="7186" max="7186" width="1.33203125" customWidth="1"/>
    <col min="7187" max="7187" width="4.21875" customWidth="1"/>
    <col min="7188" max="7188" width="7.33203125" customWidth="1"/>
    <col min="7189" max="7189" width="3.88671875" customWidth="1"/>
    <col min="7190" max="7190" width="4.44140625" customWidth="1"/>
    <col min="7191" max="7191" width="1" customWidth="1"/>
    <col min="7192" max="7192" width="0.21875" customWidth="1"/>
    <col min="7193" max="7193" width="0.109375" customWidth="1"/>
    <col min="7425" max="7425" width="5.44140625" customWidth="1"/>
    <col min="7426" max="7426" width="0.109375" customWidth="1"/>
    <col min="7427" max="7427" width="0.21875" customWidth="1"/>
    <col min="7428" max="7428" width="4.109375" customWidth="1"/>
    <col min="7429" max="7429" width="6.6640625" customWidth="1"/>
    <col min="7430" max="7430" width="18.88671875" customWidth="1"/>
    <col min="7431" max="7431" width="1.44140625" customWidth="1"/>
    <col min="7432" max="7432" width="5" customWidth="1"/>
    <col min="7433" max="7433" width="0.5546875" customWidth="1"/>
    <col min="7434" max="7434" width="6.88671875" customWidth="1"/>
    <col min="7435" max="7435" width="6.21875" customWidth="1"/>
    <col min="7436" max="7436" width="0.77734375" customWidth="1"/>
    <col min="7437" max="7437" width="0.21875" customWidth="1"/>
    <col min="7438" max="7438" width="9.44140625" customWidth="1"/>
    <col min="7439" max="7439" width="7.44140625" customWidth="1"/>
    <col min="7440" max="7440" width="8.21875" customWidth="1"/>
    <col min="7441" max="7441" width="1.109375" customWidth="1"/>
    <col min="7442" max="7442" width="1.33203125" customWidth="1"/>
    <col min="7443" max="7443" width="4.21875" customWidth="1"/>
    <col min="7444" max="7444" width="7.33203125" customWidth="1"/>
    <col min="7445" max="7445" width="3.88671875" customWidth="1"/>
    <col min="7446" max="7446" width="4.44140625" customWidth="1"/>
    <col min="7447" max="7447" width="1" customWidth="1"/>
    <col min="7448" max="7448" width="0.21875" customWidth="1"/>
    <col min="7449" max="7449" width="0.109375" customWidth="1"/>
    <col min="7681" max="7681" width="5.44140625" customWidth="1"/>
    <col min="7682" max="7682" width="0.109375" customWidth="1"/>
    <col min="7683" max="7683" width="0.21875" customWidth="1"/>
    <col min="7684" max="7684" width="4.109375" customWidth="1"/>
    <col min="7685" max="7685" width="6.6640625" customWidth="1"/>
    <col min="7686" max="7686" width="18.88671875" customWidth="1"/>
    <col min="7687" max="7687" width="1.44140625" customWidth="1"/>
    <col min="7688" max="7688" width="5" customWidth="1"/>
    <col min="7689" max="7689" width="0.5546875" customWidth="1"/>
    <col min="7690" max="7690" width="6.88671875" customWidth="1"/>
    <col min="7691" max="7691" width="6.21875" customWidth="1"/>
    <col min="7692" max="7692" width="0.77734375" customWidth="1"/>
    <col min="7693" max="7693" width="0.21875" customWidth="1"/>
    <col min="7694" max="7694" width="9.44140625" customWidth="1"/>
    <col min="7695" max="7695" width="7.44140625" customWidth="1"/>
    <col min="7696" max="7696" width="8.21875" customWidth="1"/>
    <col min="7697" max="7697" width="1.109375" customWidth="1"/>
    <col min="7698" max="7698" width="1.33203125" customWidth="1"/>
    <col min="7699" max="7699" width="4.21875" customWidth="1"/>
    <col min="7700" max="7700" width="7.33203125" customWidth="1"/>
    <col min="7701" max="7701" width="3.88671875" customWidth="1"/>
    <col min="7702" max="7702" width="4.44140625" customWidth="1"/>
    <col min="7703" max="7703" width="1" customWidth="1"/>
    <col min="7704" max="7704" width="0.21875" customWidth="1"/>
    <col min="7705" max="7705" width="0.109375" customWidth="1"/>
    <col min="7937" max="7937" width="5.44140625" customWidth="1"/>
    <col min="7938" max="7938" width="0.109375" customWidth="1"/>
    <col min="7939" max="7939" width="0.21875" customWidth="1"/>
    <col min="7940" max="7940" width="4.109375" customWidth="1"/>
    <col min="7941" max="7941" width="6.6640625" customWidth="1"/>
    <col min="7942" max="7942" width="18.88671875" customWidth="1"/>
    <col min="7943" max="7943" width="1.44140625" customWidth="1"/>
    <col min="7944" max="7944" width="5" customWidth="1"/>
    <col min="7945" max="7945" width="0.5546875" customWidth="1"/>
    <col min="7946" max="7946" width="6.88671875" customWidth="1"/>
    <col min="7947" max="7947" width="6.21875" customWidth="1"/>
    <col min="7948" max="7948" width="0.77734375" customWidth="1"/>
    <col min="7949" max="7949" width="0.21875" customWidth="1"/>
    <col min="7950" max="7950" width="9.44140625" customWidth="1"/>
    <col min="7951" max="7951" width="7.44140625" customWidth="1"/>
    <col min="7952" max="7952" width="8.21875" customWidth="1"/>
    <col min="7953" max="7953" width="1.109375" customWidth="1"/>
    <col min="7954" max="7954" width="1.33203125" customWidth="1"/>
    <col min="7955" max="7955" width="4.21875" customWidth="1"/>
    <col min="7956" max="7956" width="7.33203125" customWidth="1"/>
    <col min="7957" max="7957" width="3.88671875" customWidth="1"/>
    <col min="7958" max="7958" width="4.44140625" customWidth="1"/>
    <col min="7959" max="7959" width="1" customWidth="1"/>
    <col min="7960" max="7960" width="0.21875" customWidth="1"/>
    <col min="7961" max="7961" width="0.109375" customWidth="1"/>
    <col min="8193" max="8193" width="5.44140625" customWidth="1"/>
    <col min="8194" max="8194" width="0.109375" customWidth="1"/>
    <col min="8195" max="8195" width="0.21875" customWidth="1"/>
    <col min="8196" max="8196" width="4.109375" customWidth="1"/>
    <col min="8197" max="8197" width="6.6640625" customWidth="1"/>
    <col min="8198" max="8198" width="18.88671875" customWidth="1"/>
    <col min="8199" max="8199" width="1.44140625" customWidth="1"/>
    <col min="8200" max="8200" width="5" customWidth="1"/>
    <col min="8201" max="8201" width="0.5546875" customWidth="1"/>
    <col min="8202" max="8202" width="6.88671875" customWidth="1"/>
    <col min="8203" max="8203" width="6.21875" customWidth="1"/>
    <col min="8204" max="8204" width="0.77734375" customWidth="1"/>
    <col min="8205" max="8205" width="0.21875" customWidth="1"/>
    <col min="8206" max="8206" width="9.44140625" customWidth="1"/>
    <col min="8207" max="8207" width="7.44140625" customWidth="1"/>
    <col min="8208" max="8208" width="8.21875" customWidth="1"/>
    <col min="8209" max="8209" width="1.109375" customWidth="1"/>
    <col min="8210" max="8210" width="1.33203125" customWidth="1"/>
    <col min="8211" max="8211" width="4.21875" customWidth="1"/>
    <col min="8212" max="8212" width="7.33203125" customWidth="1"/>
    <col min="8213" max="8213" width="3.88671875" customWidth="1"/>
    <col min="8214" max="8214" width="4.44140625" customWidth="1"/>
    <col min="8215" max="8215" width="1" customWidth="1"/>
    <col min="8216" max="8216" width="0.21875" customWidth="1"/>
    <col min="8217" max="8217" width="0.109375" customWidth="1"/>
    <col min="8449" max="8449" width="5.44140625" customWidth="1"/>
    <col min="8450" max="8450" width="0.109375" customWidth="1"/>
    <col min="8451" max="8451" width="0.21875" customWidth="1"/>
    <col min="8452" max="8452" width="4.109375" customWidth="1"/>
    <col min="8453" max="8453" width="6.6640625" customWidth="1"/>
    <col min="8454" max="8454" width="18.88671875" customWidth="1"/>
    <col min="8455" max="8455" width="1.44140625" customWidth="1"/>
    <col min="8456" max="8456" width="5" customWidth="1"/>
    <col min="8457" max="8457" width="0.5546875" customWidth="1"/>
    <col min="8458" max="8458" width="6.88671875" customWidth="1"/>
    <col min="8459" max="8459" width="6.21875" customWidth="1"/>
    <col min="8460" max="8460" width="0.77734375" customWidth="1"/>
    <col min="8461" max="8461" width="0.21875" customWidth="1"/>
    <col min="8462" max="8462" width="9.44140625" customWidth="1"/>
    <col min="8463" max="8463" width="7.44140625" customWidth="1"/>
    <col min="8464" max="8464" width="8.21875" customWidth="1"/>
    <col min="8465" max="8465" width="1.109375" customWidth="1"/>
    <col min="8466" max="8466" width="1.33203125" customWidth="1"/>
    <col min="8467" max="8467" width="4.21875" customWidth="1"/>
    <col min="8468" max="8468" width="7.33203125" customWidth="1"/>
    <col min="8469" max="8469" width="3.88671875" customWidth="1"/>
    <col min="8470" max="8470" width="4.44140625" customWidth="1"/>
    <col min="8471" max="8471" width="1" customWidth="1"/>
    <col min="8472" max="8472" width="0.21875" customWidth="1"/>
    <col min="8473" max="8473" width="0.109375" customWidth="1"/>
    <col min="8705" max="8705" width="5.44140625" customWidth="1"/>
    <col min="8706" max="8706" width="0.109375" customWidth="1"/>
    <col min="8707" max="8707" width="0.21875" customWidth="1"/>
    <col min="8708" max="8708" width="4.109375" customWidth="1"/>
    <col min="8709" max="8709" width="6.6640625" customWidth="1"/>
    <col min="8710" max="8710" width="18.88671875" customWidth="1"/>
    <col min="8711" max="8711" width="1.44140625" customWidth="1"/>
    <col min="8712" max="8712" width="5" customWidth="1"/>
    <col min="8713" max="8713" width="0.5546875" customWidth="1"/>
    <col min="8714" max="8714" width="6.88671875" customWidth="1"/>
    <col min="8715" max="8715" width="6.21875" customWidth="1"/>
    <col min="8716" max="8716" width="0.77734375" customWidth="1"/>
    <col min="8717" max="8717" width="0.21875" customWidth="1"/>
    <col min="8718" max="8718" width="9.44140625" customWidth="1"/>
    <col min="8719" max="8719" width="7.44140625" customWidth="1"/>
    <col min="8720" max="8720" width="8.21875" customWidth="1"/>
    <col min="8721" max="8721" width="1.109375" customWidth="1"/>
    <col min="8722" max="8722" width="1.33203125" customWidth="1"/>
    <col min="8723" max="8723" width="4.21875" customWidth="1"/>
    <col min="8724" max="8724" width="7.33203125" customWidth="1"/>
    <col min="8725" max="8725" width="3.88671875" customWidth="1"/>
    <col min="8726" max="8726" width="4.44140625" customWidth="1"/>
    <col min="8727" max="8727" width="1" customWidth="1"/>
    <col min="8728" max="8728" width="0.21875" customWidth="1"/>
    <col min="8729" max="8729" width="0.109375" customWidth="1"/>
    <col min="8961" max="8961" width="5.44140625" customWidth="1"/>
    <col min="8962" max="8962" width="0.109375" customWidth="1"/>
    <col min="8963" max="8963" width="0.21875" customWidth="1"/>
    <col min="8964" max="8964" width="4.109375" customWidth="1"/>
    <col min="8965" max="8965" width="6.6640625" customWidth="1"/>
    <col min="8966" max="8966" width="18.88671875" customWidth="1"/>
    <col min="8967" max="8967" width="1.44140625" customWidth="1"/>
    <col min="8968" max="8968" width="5" customWidth="1"/>
    <col min="8969" max="8969" width="0.5546875" customWidth="1"/>
    <col min="8970" max="8970" width="6.88671875" customWidth="1"/>
    <col min="8971" max="8971" width="6.21875" customWidth="1"/>
    <col min="8972" max="8972" width="0.77734375" customWidth="1"/>
    <col min="8973" max="8973" width="0.21875" customWidth="1"/>
    <col min="8974" max="8974" width="9.44140625" customWidth="1"/>
    <col min="8975" max="8975" width="7.44140625" customWidth="1"/>
    <col min="8976" max="8976" width="8.21875" customWidth="1"/>
    <col min="8977" max="8977" width="1.109375" customWidth="1"/>
    <col min="8978" max="8978" width="1.33203125" customWidth="1"/>
    <col min="8979" max="8979" width="4.21875" customWidth="1"/>
    <col min="8980" max="8980" width="7.33203125" customWidth="1"/>
    <col min="8981" max="8981" width="3.88671875" customWidth="1"/>
    <col min="8982" max="8982" width="4.44140625" customWidth="1"/>
    <col min="8983" max="8983" width="1" customWidth="1"/>
    <col min="8984" max="8984" width="0.21875" customWidth="1"/>
    <col min="8985" max="8985" width="0.109375" customWidth="1"/>
    <col min="9217" max="9217" width="5.44140625" customWidth="1"/>
    <col min="9218" max="9218" width="0.109375" customWidth="1"/>
    <col min="9219" max="9219" width="0.21875" customWidth="1"/>
    <col min="9220" max="9220" width="4.109375" customWidth="1"/>
    <col min="9221" max="9221" width="6.6640625" customWidth="1"/>
    <col min="9222" max="9222" width="18.88671875" customWidth="1"/>
    <col min="9223" max="9223" width="1.44140625" customWidth="1"/>
    <col min="9224" max="9224" width="5" customWidth="1"/>
    <col min="9225" max="9225" width="0.5546875" customWidth="1"/>
    <col min="9226" max="9226" width="6.88671875" customWidth="1"/>
    <col min="9227" max="9227" width="6.21875" customWidth="1"/>
    <col min="9228" max="9228" width="0.77734375" customWidth="1"/>
    <col min="9229" max="9229" width="0.21875" customWidth="1"/>
    <col min="9230" max="9230" width="9.44140625" customWidth="1"/>
    <col min="9231" max="9231" width="7.44140625" customWidth="1"/>
    <col min="9232" max="9232" width="8.21875" customWidth="1"/>
    <col min="9233" max="9233" width="1.109375" customWidth="1"/>
    <col min="9234" max="9234" width="1.33203125" customWidth="1"/>
    <col min="9235" max="9235" width="4.21875" customWidth="1"/>
    <col min="9236" max="9236" width="7.33203125" customWidth="1"/>
    <col min="9237" max="9237" width="3.88671875" customWidth="1"/>
    <col min="9238" max="9238" width="4.44140625" customWidth="1"/>
    <col min="9239" max="9239" width="1" customWidth="1"/>
    <col min="9240" max="9240" width="0.21875" customWidth="1"/>
    <col min="9241" max="9241" width="0.109375" customWidth="1"/>
    <col min="9473" max="9473" width="5.44140625" customWidth="1"/>
    <col min="9474" max="9474" width="0.109375" customWidth="1"/>
    <col min="9475" max="9475" width="0.21875" customWidth="1"/>
    <col min="9476" max="9476" width="4.109375" customWidth="1"/>
    <col min="9477" max="9477" width="6.6640625" customWidth="1"/>
    <col min="9478" max="9478" width="18.88671875" customWidth="1"/>
    <col min="9479" max="9479" width="1.44140625" customWidth="1"/>
    <col min="9480" max="9480" width="5" customWidth="1"/>
    <col min="9481" max="9481" width="0.5546875" customWidth="1"/>
    <col min="9482" max="9482" width="6.88671875" customWidth="1"/>
    <col min="9483" max="9483" width="6.21875" customWidth="1"/>
    <col min="9484" max="9484" width="0.77734375" customWidth="1"/>
    <col min="9485" max="9485" width="0.21875" customWidth="1"/>
    <col min="9486" max="9486" width="9.44140625" customWidth="1"/>
    <col min="9487" max="9487" width="7.44140625" customWidth="1"/>
    <col min="9488" max="9488" width="8.21875" customWidth="1"/>
    <col min="9489" max="9489" width="1.109375" customWidth="1"/>
    <col min="9490" max="9490" width="1.33203125" customWidth="1"/>
    <col min="9491" max="9491" width="4.21875" customWidth="1"/>
    <col min="9492" max="9492" width="7.33203125" customWidth="1"/>
    <col min="9493" max="9493" width="3.88671875" customWidth="1"/>
    <col min="9494" max="9494" width="4.44140625" customWidth="1"/>
    <col min="9495" max="9495" width="1" customWidth="1"/>
    <col min="9496" max="9496" width="0.21875" customWidth="1"/>
    <col min="9497" max="9497" width="0.109375" customWidth="1"/>
    <col min="9729" max="9729" width="5.44140625" customWidth="1"/>
    <col min="9730" max="9730" width="0.109375" customWidth="1"/>
    <col min="9731" max="9731" width="0.21875" customWidth="1"/>
    <col min="9732" max="9732" width="4.109375" customWidth="1"/>
    <col min="9733" max="9733" width="6.6640625" customWidth="1"/>
    <col min="9734" max="9734" width="18.88671875" customWidth="1"/>
    <col min="9735" max="9735" width="1.44140625" customWidth="1"/>
    <col min="9736" max="9736" width="5" customWidth="1"/>
    <col min="9737" max="9737" width="0.5546875" customWidth="1"/>
    <col min="9738" max="9738" width="6.88671875" customWidth="1"/>
    <col min="9739" max="9739" width="6.21875" customWidth="1"/>
    <col min="9740" max="9740" width="0.77734375" customWidth="1"/>
    <col min="9741" max="9741" width="0.21875" customWidth="1"/>
    <col min="9742" max="9742" width="9.44140625" customWidth="1"/>
    <col min="9743" max="9743" width="7.44140625" customWidth="1"/>
    <col min="9744" max="9744" width="8.21875" customWidth="1"/>
    <col min="9745" max="9745" width="1.109375" customWidth="1"/>
    <col min="9746" max="9746" width="1.33203125" customWidth="1"/>
    <col min="9747" max="9747" width="4.21875" customWidth="1"/>
    <col min="9748" max="9748" width="7.33203125" customWidth="1"/>
    <col min="9749" max="9749" width="3.88671875" customWidth="1"/>
    <col min="9750" max="9750" width="4.44140625" customWidth="1"/>
    <col min="9751" max="9751" width="1" customWidth="1"/>
    <col min="9752" max="9752" width="0.21875" customWidth="1"/>
    <col min="9753" max="9753" width="0.109375" customWidth="1"/>
    <col min="9985" max="9985" width="5.44140625" customWidth="1"/>
    <col min="9986" max="9986" width="0.109375" customWidth="1"/>
    <col min="9987" max="9987" width="0.21875" customWidth="1"/>
    <col min="9988" max="9988" width="4.109375" customWidth="1"/>
    <col min="9989" max="9989" width="6.6640625" customWidth="1"/>
    <col min="9990" max="9990" width="18.88671875" customWidth="1"/>
    <col min="9991" max="9991" width="1.44140625" customWidth="1"/>
    <col min="9992" max="9992" width="5" customWidth="1"/>
    <col min="9993" max="9993" width="0.5546875" customWidth="1"/>
    <col min="9994" max="9994" width="6.88671875" customWidth="1"/>
    <col min="9995" max="9995" width="6.21875" customWidth="1"/>
    <col min="9996" max="9996" width="0.77734375" customWidth="1"/>
    <col min="9997" max="9997" width="0.21875" customWidth="1"/>
    <col min="9998" max="9998" width="9.44140625" customWidth="1"/>
    <col min="9999" max="9999" width="7.44140625" customWidth="1"/>
    <col min="10000" max="10000" width="8.21875" customWidth="1"/>
    <col min="10001" max="10001" width="1.109375" customWidth="1"/>
    <col min="10002" max="10002" width="1.33203125" customWidth="1"/>
    <col min="10003" max="10003" width="4.21875" customWidth="1"/>
    <col min="10004" max="10004" width="7.33203125" customWidth="1"/>
    <col min="10005" max="10005" width="3.88671875" customWidth="1"/>
    <col min="10006" max="10006" width="4.44140625" customWidth="1"/>
    <col min="10007" max="10007" width="1" customWidth="1"/>
    <col min="10008" max="10008" width="0.21875" customWidth="1"/>
    <col min="10009" max="10009" width="0.109375" customWidth="1"/>
    <col min="10241" max="10241" width="5.44140625" customWidth="1"/>
    <col min="10242" max="10242" width="0.109375" customWidth="1"/>
    <col min="10243" max="10243" width="0.21875" customWidth="1"/>
    <col min="10244" max="10244" width="4.109375" customWidth="1"/>
    <col min="10245" max="10245" width="6.6640625" customWidth="1"/>
    <col min="10246" max="10246" width="18.88671875" customWidth="1"/>
    <col min="10247" max="10247" width="1.44140625" customWidth="1"/>
    <col min="10248" max="10248" width="5" customWidth="1"/>
    <col min="10249" max="10249" width="0.5546875" customWidth="1"/>
    <col min="10250" max="10250" width="6.88671875" customWidth="1"/>
    <col min="10251" max="10251" width="6.21875" customWidth="1"/>
    <col min="10252" max="10252" width="0.77734375" customWidth="1"/>
    <col min="10253" max="10253" width="0.21875" customWidth="1"/>
    <col min="10254" max="10254" width="9.44140625" customWidth="1"/>
    <col min="10255" max="10255" width="7.44140625" customWidth="1"/>
    <col min="10256" max="10256" width="8.21875" customWidth="1"/>
    <col min="10257" max="10257" width="1.109375" customWidth="1"/>
    <col min="10258" max="10258" width="1.33203125" customWidth="1"/>
    <col min="10259" max="10259" width="4.21875" customWidth="1"/>
    <col min="10260" max="10260" width="7.33203125" customWidth="1"/>
    <col min="10261" max="10261" width="3.88671875" customWidth="1"/>
    <col min="10262" max="10262" width="4.44140625" customWidth="1"/>
    <col min="10263" max="10263" width="1" customWidth="1"/>
    <col min="10264" max="10264" width="0.21875" customWidth="1"/>
    <col min="10265" max="10265" width="0.109375" customWidth="1"/>
    <col min="10497" max="10497" width="5.44140625" customWidth="1"/>
    <col min="10498" max="10498" width="0.109375" customWidth="1"/>
    <col min="10499" max="10499" width="0.21875" customWidth="1"/>
    <col min="10500" max="10500" width="4.109375" customWidth="1"/>
    <col min="10501" max="10501" width="6.6640625" customWidth="1"/>
    <col min="10502" max="10502" width="18.88671875" customWidth="1"/>
    <col min="10503" max="10503" width="1.44140625" customWidth="1"/>
    <col min="10504" max="10504" width="5" customWidth="1"/>
    <col min="10505" max="10505" width="0.5546875" customWidth="1"/>
    <col min="10506" max="10506" width="6.88671875" customWidth="1"/>
    <col min="10507" max="10507" width="6.21875" customWidth="1"/>
    <col min="10508" max="10508" width="0.77734375" customWidth="1"/>
    <col min="10509" max="10509" width="0.21875" customWidth="1"/>
    <col min="10510" max="10510" width="9.44140625" customWidth="1"/>
    <col min="10511" max="10511" width="7.44140625" customWidth="1"/>
    <col min="10512" max="10512" width="8.21875" customWidth="1"/>
    <col min="10513" max="10513" width="1.109375" customWidth="1"/>
    <col min="10514" max="10514" width="1.33203125" customWidth="1"/>
    <col min="10515" max="10515" width="4.21875" customWidth="1"/>
    <col min="10516" max="10516" width="7.33203125" customWidth="1"/>
    <col min="10517" max="10517" width="3.88671875" customWidth="1"/>
    <col min="10518" max="10518" width="4.44140625" customWidth="1"/>
    <col min="10519" max="10519" width="1" customWidth="1"/>
    <col min="10520" max="10520" width="0.21875" customWidth="1"/>
    <col min="10521" max="10521" width="0.109375" customWidth="1"/>
    <col min="10753" max="10753" width="5.44140625" customWidth="1"/>
    <col min="10754" max="10754" width="0.109375" customWidth="1"/>
    <col min="10755" max="10755" width="0.21875" customWidth="1"/>
    <col min="10756" max="10756" width="4.109375" customWidth="1"/>
    <col min="10757" max="10757" width="6.6640625" customWidth="1"/>
    <col min="10758" max="10758" width="18.88671875" customWidth="1"/>
    <col min="10759" max="10759" width="1.44140625" customWidth="1"/>
    <col min="10760" max="10760" width="5" customWidth="1"/>
    <col min="10761" max="10761" width="0.5546875" customWidth="1"/>
    <col min="10762" max="10762" width="6.88671875" customWidth="1"/>
    <col min="10763" max="10763" width="6.21875" customWidth="1"/>
    <col min="10764" max="10764" width="0.77734375" customWidth="1"/>
    <col min="10765" max="10765" width="0.21875" customWidth="1"/>
    <col min="10766" max="10766" width="9.44140625" customWidth="1"/>
    <col min="10767" max="10767" width="7.44140625" customWidth="1"/>
    <col min="10768" max="10768" width="8.21875" customWidth="1"/>
    <col min="10769" max="10769" width="1.109375" customWidth="1"/>
    <col min="10770" max="10770" width="1.33203125" customWidth="1"/>
    <col min="10771" max="10771" width="4.21875" customWidth="1"/>
    <col min="10772" max="10772" width="7.33203125" customWidth="1"/>
    <col min="10773" max="10773" width="3.88671875" customWidth="1"/>
    <col min="10774" max="10774" width="4.44140625" customWidth="1"/>
    <col min="10775" max="10775" width="1" customWidth="1"/>
    <col min="10776" max="10776" width="0.21875" customWidth="1"/>
    <col min="10777" max="10777" width="0.109375" customWidth="1"/>
    <col min="11009" max="11009" width="5.44140625" customWidth="1"/>
    <col min="11010" max="11010" width="0.109375" customWidth="1"/>
    <col min="11011" max="11011" width="0.21875" customWidth="1"/>
    <col min="11012" max="11012" width="4.109375" customWidth="1"/>
    <col min="11013" max="11013" width="6.6640625" customWidth="1"/>
    <col min="11014" max="11014" width="18.88671875" customWidth="1"/>
    <col min="11015" max="11015" width="1.44140625" customWidth="1"/>
    <col min="11016" max="11016" width="5" customWidth="1"/>
    <col min="11017" max="11017" width="0.5546875" customWidth="1"/>
    <col min="11018" max="11018" width="6.88671875" customWidth="1"/>
    <col min="11019" max="11019" width="6.21875" customWidth="1"/>
    <col min="11020" max="11020" width="0.77734375" customWidth="1"/>
    <col min="11021" max="11021" width="0.21875" customWidth="1"/>
    <col min="11022" max="11022" width="9.44140625" customWidth="1"/>
    <col min="11023" max="11023" width="7.44140625" customWidth="1"/>
    <col min="11024" max="11024" width="8.21875" customWidth="1"/>
    <col min="11025" max="11025" width="1.109375" customWidth="1"/>
    <col min="11026" max="11026" width="1.33203125" customWidth="1"/>
    <col min="11027" max="11027" width="4.21875" customWidth="1"/>
    <col min="11028" max="11028" width="7.33203125" customWidth="1"/>
    <col min="11029" max="11029" width="3.88671875" customWidth="1"/>
    <col min="11030" max="11030" width="4.44140625" customWidth="1"/>
    <col min="11031" max="11031" width="1" customWidth="1"/>
    <col min="11032" max="11032" width="0.21875" customWidth="1"/>
    <col min="11033" max="11033" width="0.109375" customWidth="1"/>
    <col min="11265" max="11265" width="5.44140625" customWidth="1"/>
    <col min="11266" max="11266" width="0.109375" customWidth="1"/>
    <col min="11267" max="11267" width="0.21875" customWidth="1"/>
    <col min="11268" max="11268" width="4.109375" customWidth="1"/>
    <col min="11269" max="11269" width="6.6640625" customWidth="1"/>
    <col min="11270" max="11270" width="18.88671875" customWidth="1"/>
    <col min="11271" max="11271" width="1.44140625" customWidth="1"/>
    <col min="11272" max="11272" width="5" customWidth="1"/>
    <col min="11273" max="11273" width="0.5546875" customWidth="1"/>
    <col min="11274" max="11274" width="6.88671875" customWidth="1"/>
    <col min="11275" max="11275" width="6.21875" customWidth="1"/>
    <col min="11276" max="11276" width="0.77734375" customWidth="1"/>
    <col min="11277" max="11277" width="0.21875" customWidth="1"/>
    <col min="11278" max="11278" width="9.44140625" customWidth="1"/>
    <col min="11279" max="11279" width="7.44140625" customWidth="1"/>
    <col min="11280" max="11280" width="8.21875" customWidth="1"/>
    <col min="11281" max="11281" width="1.109375" customWidth="1"/>
    <col min="11282" max="11282" width="1.33203125" customWidth="1"/>
    <col min="11283" max="11283" width="4.21875" customWidth="1"/>
    <col min="11284" max="11284" width="7.33203125" customWidth="1"/>
    <col min="11285" max="11285" width="3.88671875" customWidth="1"/>
    <col min="11286" max="11286" width="4.44140625" customWidth="1"/>
    <col min="11287" max="11287" width="1" customWidth="1"/>
    <col min="11288" max="11288" width="0.21875" customWidth="1"/>
    <col min="11289" max="11289" width="0.109375" customWidth="1"/>
    <col min="11521" max="11521" width="5.44140625" customWidth="1"/>
    <col min="11522" max="11522" width="0.109375" customWidth="1"/>
    <col min="11523" max="11523" width="0.21875" customWidth="1"/>
    <col min="11524" max="11524" width="4.109375" customWidth="1"/>
    <col min="11525" max="11525" width="6.6640625" customWidth="1"/>
    <col min="11526" max="11526" width="18.88671875" customWidth="1"/>
    <col min="11527" max="11527" width="1.44140625" customWidth="1"/>
    <col min="11528" max="11528" width="5" customWidth="1"/>
    <col min="11529" max="11529" width="0.5546875" customWidth="1"/>
    <col min="11530" max="11530" width="6.88671875" customWidth="1"/>
    <col min="11531" max="11531" width="6.21875" customWidth="1"/>
    <col min="11532" max="11532" width="0.77734375" customWidth="1"/>
    <col min="11533" max="11533" width="0.21875" customWidth="1"/>
    <col min="11534" max="11534" width="9.44140625" customWidth="1"/>
    <col min="11535" max="11535" width="7.44140625" customWidth="1"/>
    <col min="11536" max="11536" width="8.21875" customWidth="1"/>
    <col min="11537" max="11537" width="1.109375" customWidth="1"/>
    <col min="11538" max="11538" width="1.33203125" customWidth="1"/>
    <col min="11539" max="11539" width="4.21875" customWidth="1"/>
    <col min="11540" max="11540" width="7.33203125" customWidth="1"/>
    <col min="11541" max="11541" width="3.88671875" customWidth="1"/>
    <col min="11542" max="11542" width="4.44140625" customWidth="1"/>
    <col min="11543" max="11543" width="1" customWidth="1"/>
    <col min="11544" max="11544" width="0.21875" customWidth="1"/>
    <col min="11545" max="11545" width="0.109375" customWidth="1"/>
    <col min="11777" max="11777" width="5.44140625" customWidth="1"/>
    <col min="11778" max="11778" width="0.109375" customWidth="1"/>
    <col min="11779" max="11779" width="0.21875" customWidth="1"/>
    <col min="11780" max="11780" width="4.109375" customWidth="1"/>
    <col min="11781" max="11781" width="6.6640625" customWidth="1"/>
    <col min="11782" max="11782" width="18.88671875" customWidth="1"/>
    <col min="11783" max="11783" width="1.44140625" customWidth="1"/>
    <col min="11784" max="11784" width="5" customWidth="1"/>
    <col min="11785" max="11785" width="0.5546875" customWidth="1"/>
    <col min="11786" max="11786" width="6.88671875" customWidth="1"/>
    <col min="11787" max="11787" width="6.21875" customWidth="1"/>
    <col min="11788" max="11788" width="0.77734375" customWidth="1"/>
    <col min="11789" max="11789" width="0.21875" customWidth="1"/>
    <col min="11790" max="11790" width="9.44140625" customWidth="1"/>
    <col min="11791" max="11791" width="7.44140625" customWidth="1"/>
    <col min="11792" max="11792" width="8.21875" customWidth="1"/>
    <col min="11793" max="11793" width="1.109375" customWidth="1"/>
    <col min="11794" max="11794" width="1.33203125" customWidth="1"/>
    <col min="11795" max="11795" width="4.21875" customWidth="1"/>
    <col min="11796" max="11796" width="7.33203125" customWidth="1"/>
    <col min="11797" max="11797" width="3.88671875" customWidth="1"/>
    <col min="11798" max="11798" width="4.44140625" customWidth="1"/>
    <col min="11799" max="11799" width="1" customWidth="1"/>
    <col min="11800" max="11800" width="0.21875" customWidth="1"/>
    <col min="11801" max="11801" width="0.109375" customWidth="1"/>
    <col min="12033" max="12033" width="5.44140625" customWidth="1"/>
    <col min="12034" max="12034" width="0.109375" customWidth="1"/>
    <col min="12035" max="12035" width="0.21875" customWidth="1"/>
    <col min="12036" max="12036" width="4.109375" customWidth="1"/>
    <col min="12037" max="12037" width="6.6640625" customWidth="1"/>
    <col min="12038" max="12038" width="18.88671875" customWidth="1"/>
    <col min="12039" max="12039" width="1.44140625" customWidth="1"/>
    <col min="12040" max="12040" width="5" customWidth="1"/>
    <col min="12041" max="12041" width="0.5546875" customWidth="1"/>
    <col min="12042" max="12042" width="6.88671875" customWidth="1"/>
    <col min="12043" max="12043" width="6.21875" customWidth="1"/>
    <col min="12044" max="12044" width="0.77734375" customWidth="1"/>
    <col min="12045" max="12045" width="0.21875" customWidth="1"/>
    <col min="12046" max="12046" width="9.44140625" customWidth="1"/>
    <col min="12047" max="12047" width="7.44140625" customWidth="1"/>
    <col min="12048" max="12048" width="8.21875" customWidth="1"/>
    <col min="12049" max="12049" width="1.109375" customWidth="1"/>
    <col min="12050" max="12050" width="1.33203125" customWidth="1"/>
    <col min="12051" max="12051" width="4.21875" customWidth="1"/>
    <col min="12052" max="12052" width="7.33203125" customWidth="1"/>
    <col min="12053" max="12053" width="3.88671875" customWidth="1"/>
    <col min="12054" max="12054" width="4.44140625" customWidth="1"/>
    <col min="12055" max="12055" width="1" customWidth="1"/>
    <col min="12056" max="12056" width="0.21875" customWidth="1"/>
    <col min="12057" max="12057" width="0.109375" customWidth="1"/>
    <col min="12289" max="12289" width="5.44140625" customWidth="1"/>
    <col min="12290" max="12290" width="0.109375" customWidth="1"/>
    <col min="12291" max="12291" width="0.21875" customWidth="1"/>
    <col min="12292" max="12292" width="4.109375" customWidth="1"/>
    <col min="12293" max="12293" width="6.6640625" customWidth="1"/>
    <col min="12294" max="12294" width="18.88671875" customWidth="1"/>
    <col min="12295" max="12295" width="1.44140625" customWidth="1"/>
    <col min="12296" max="12296" width="5" customWidth="1"/>
    <col min="12297" max="12297" width="0.5546875" customWidth="1"/>
    <col min="12298" max="12298" width="6.88671875" customWidth="1"/>
    <col min="12299" max="12299" width="6.21875" customWidth="1"/>
    <col min="12300" max="12300" width="0.77734375" customWidth="1"/>
    <col min="12301" max="12301" width="0.21875" customWidth="1"/>
    <col min="12302" max="12302" width="9.44140625" customWidth="1"/>
    <col min="12303" max="12303" width="7.44140625" customWidth="1"/>
    <col min="12304" max="12304" width="8.21875" customWidth="1"/>
    <col min="12305" max="12305" width="1.109375" customWidth="1"/>
    <col min="12306" max="12306" width="1.33203125" customWidth="1"/>
    <col min="12307" max="12307" width="4.21875" customWidth="1"/>
    <col min="12308" max="12308" width="7.33203125" customWidth="1"/>
    <col min="12309" max="12309" width="3.88671875" customWidth="1"/>
    <col min="12310" max="12310" width="4.44140625" customWidth="1"/>
    <col min="12311" max="12311" width="1" customWidth="1"/>
    <col min="12312" max="12312" width="0.21875" customWidth="1"/>
    <col min="12313" max="12313" width="0.109375" customWidth="1"/>
    <col min="12545" max="12545" width="5.44140625" customWidth="1"/>
    <col min="12546" max="12546" width="0.109375" customWidth="1"/>
    <col min="12547" max="12547" width="0.21875" customWidth="1"/>
    <col min="12548" max="12548" width="4.109375" customWidth="1"/>
    <col min="12549" max="12549" width="6.6640625" customWidth="1"/>
    <col min="12550" max="12550" width="18.88671875" customWidth="1"/>
    <col min="12551" max="12551" width="1.44140625" customWidth="1"/>
    <col min="12552" max="12552" width="5" customWidth="1"/>
    <col min="12553" max="12553" width="0.5546875" customWidth="1"/>
    <col min="12554" max="12554" width="6.88671875" customWidth="1"/>
    <col min="12555" max="12555" width="6.21875" customWidth="1"/>
    <col min="12556" max="12556" width="0.77734375" customWidth="1"/>
    <col min="12557" max="12557" width="0.21875" customWidth="1"/>
    <col min="12558" max="12558" width="9.44140625" customWidth="1"/>
    <col min="12559" max="12559" width="7.44140625" customWidth="1"/>
    <col min="12560" max="12560" width="8.21875" customWidth="1"/>
    <col min="12561" max="12561" width="1.109375" customWidth="1"/>
    <col min="12562" max="12562" width="1.33203125" customWidth="1"/>
    <col min="12563" max="12563" width="4.21875" customWidth="1"/>
    <col min="12564" max="12564" width="7.33203125" customWidth="1"/>
    <col min="12565" max="12565" width="3.88671875" customWidth="1"/>
    <col min="12566" max="12566" width="4.44140625" customWidth="1"/>
    <col min="12567" max="12567" width="1" customWidth="1"/>
    <col min="12568" max="12568" width="0.21875" customWidth="1"/>
    <col min="12569" max="12569" width="0.109375" customWidth="1"/>
    <col min="12801" max="12801" width="5.44140625" customWidth="1"/>
    <col min="12802" max="12802" width="0.109375" customWidth="1"/>
    <col min="12803" max="12803" width="0.21875" customWidth="1"/>
    <col min="12804" max="12804" width="4.109375" customWidth="1"/>
    <col min="12805" max="12805" width="6.6640625" customWidth="1"/>
    <col min="12806" max="12806" width="18.88671875" customWidth="1"/>
    <col min="12807" max="12807" width="1.44140625" customWidth="1"/>
    <col min="12808" max="12808" width="5" customWidth="1"/>
    <col min="12809" max="12809" width="0.5546875" customWidth="1"/>
    <col min="12810" max="12810" width="6.88671875" customWidth="1"/>
    <col min="12811" max="12811" width="6.21875" customWidth="1"/>
    <col min="12812" max="12812" width="0.77734375" customWidth="1"/>
    <col min="12813" max="12813" width="0.21875" customWidth="1"/>
    <col min="12814" max="12814" width="9.44140625" customWidth="1"/>
    <col min="12815" max="12815" width="7.44140625" customWidth="1"/>
    <col min="12816" max="12816" width="8.21875" customWidth="1"/>
    <col min="12817" max="12817" width="1.109375" customWidth="1"/>
    <col min="12818" max="12818" width="1.33203125" customWidth="1"/>
    <col min="12819" max="12819" width="4.21875" customWidth="1"/>
    <col min="12820" max="12820" width="7.33203125" customWidth="1"/>
    <col min="12821" max="12821" width="3.88671875" customWidth="1"/>
    <col min="12822" max="12822" width="4.44140625" customWidth="1"/>
    <col min="12823" max="12823" width="1" customWidth="1"/>
    <col min="12824" max="12824" width="0.21875" customWidth="1"/>
    <col min="12825" max="12825" width="0.109375" customWidth="1"/>
    <col min="13057" max="13057" width="5.44140625" customWidth="1"/>
    <col min="13058" max="13058" width="0.109375" customWidth="1"/>
    <col min="13059" max="13059" width="0.21875" customWidth="1"/>
    <col min="13060" max="13060" width="4.109375" customWidth="1"/>
    <col min="13061" max="13061" width="6.6640625" customWidth="1"/>
    <col min="13062" max="13062" width="18.88671875" customWidth="1"/>
    <col min="13063" max="13063" width="1.44140625" customWidth="1"/>
    <col min="13064" max="13064" width="5" customWidth="1"/>
    <col min="13065" max="13065" width="0.5546875" customWidth="1"/>
    <col min="13066" max="13066" width="6.88671875" customWidth="1"/>
    <col min="13067" max="13067" width="6.21875" customWidth="1"/>
    <col min="13068" max="13068" width="0.77734375" customWidth="1"/>
    <col min="13069" max="13069" width="0.21875" customWidth="1"/>
    <col min="13070" max="13070" width="9.44140625" customWidth="1"/>
    <col min="13071" max="13071" width="7.44140625" customWidth="1"/>
    <col min="13072" max="13072" width="8.21875" customWidth="1"/>
    <col min="13073" max="13073" width="1.109375" customWidth="1"/>
    <col min="13074" max="13074" width="1.33203125" customWidth="1"/>
    <col min="13075" max="13075" width="4.21875" customWidth="1"/>
    <col min="13076" max="13076" width="7.33203125" customWidth="1"/>
    <col min="13077" max="13077" width="3.88671875" customWidth="1"/>
    <col min="13078" max="13078" width="4.44140625" customWidth="1"/>
    <col min="13079" max="13079" width="1" customWidth="1"/>
    <col min="13080" max="13080" width="0.21875" customWidth="1"/>
    <col min="13081" max="13081" width="0.109375" customWidth="1"/>
    <col min="13313" max="13313" width="5.44140625" customWidth="1"/>
    <col min="13314" max="13314" width="0.109375" customWidth="1"/>
    <col min="13315" max="13315" width="0.21875" customWidth="1"/>
    <col min="13316" max="13316" width="4.109375" customWidth="1"/>
    <col min="13317" max="13317" width="6.6640625" customWidth="1"/>
    <col min="13318" max="13318" width="18.88671875" customWidth="1"/>
    <col min="13319" max="13319" width="1.44140625" customWidth="1"/>
    <col min="13320" max="13320" width="5" customWidth="1"/>
    <col min="13321" max="13321" width="0.5546875" customWidth="1"/>
    <col min="13322" max="13322" width="6.88671875" customWidth="1"/>
    <col min="13323" max="13323" width="6.21875" customWidth="1"/>
    <col min="13324" max="13324" width="0.77734375" customWidth="1"/>
    <col min="13325" max="13325" width="0.21875" customWidth="1"/>
    <col min="13326" max="13326" width="9.44140625" customWidth="1"/>
    <col min="13327" max="13327" width="7.44140625" customWidth="1"/>
    <col min="13328" max="13328" width="8.21875" customWidth="1"/>
    <col min="13329" max="13329" width="1.109375" customWidth="1"/>
    <col min="13330" max="13330" width="1.33203125" customWidth="1"/>
    <col min="13331" max="13331" width="4.21875" customWidth="1"/>
    <col min="13332" max="13332" width="7.33203125" customWidth="1"/>
    <col min="13333" max="13333" width="3.88671875" customWidth="1"/>
    <col min="13334" max="13334" width="4.44140625" customWidth="1"/>
    <col min="13335" max="13335" width="1" customWidth="1"/>
    <col min="13336" max="13336" width="0.21875" customWidth="1"/>
    <col min="13337" max="13337" width="0.109375" customWidth="1"/>
    <col min="13569" max="13569" width="5.44140625" customWidth="1"/>
    <col min="13570" max="13570" width="0.109375" customWidth="1"/>
    <col min="13571" max="13571" width="0.21875" customWidth="1"/>
    <col min="13572" max="13572" width="4.109375" customWidth="1"/>
    <col min="13573" max="13573" width="6.6640625" customWidth="1"/>
    <col min="13574" max="13574" width="18.88671875" customWidth="1"/>
    <col min="13575" max="13575" width="1.44140625" customWidth="1"/>
    <col min="13576" max="13576" width="5" customWidth="1"/>
    <col min="13577" max="13577" width="0.5546875" customWidth="1"/>
    <col min="13578" max="13578" width="6.88671875" customWidth="1"/>
    <col min="13579" max="13579" width="6.21875" customWidth="1"/>
    <col min="13580" max="13580" width="0.77734375" customWidth="1"/>
    <col min="13581" max="13581" width="0.21875" customWidth="1"/>
    <col min="13582" max="13582" width="9.44140625" customWidth="1"/>
    <col min="13583" max="13583" width="7.44140625" customWidth="1"/>
    <col min="13584" max="13584" width="8.21875" customWidth="1"/>
    <col min="13585" max="13585" width="1.109375" customWidth="1"/>
    <col min="13586" max="13586" width="1.33203125" customWidth="1"/>
    <col min="13587" max="13587" width="4.21875" customWidth="1"/>
    <col min="13588" max="13588" width="7.33203125" customWidth="1"/>
    <col min="13589" max="13589" width="3.88671875" customWidth="1"/>
    <col min="13590" max="13590" width="4.44140625" customWidth="1"/>
    <col min="13591" max="13591" width="1" customWidth="1"/>
    <col min="13592" max="13592" width="0.21875" customWidth="1"/>
    <col min="13593" max="13593" width="0.109375" customWidth="1"/>
    <col min="13825" max="13825" width="5.44140625" customWidth="1"/>
    <col min="13826" max="13826" width="0.109375" customWidth="1"/>
    <col min="13827" max="13827" width="0.21875" customWidth="1"/>
    <col min="13828" max="13828" width="4.109375" customWidth="1"/>
    <col min="13829" max="13829" width="6.6640625" customWidth="1"/>
    <col min="13830" max="13830" width="18.88671875" customWidth="1"/>
    <col min="13831" max="13831" width="1.44140625" customWidth="1"/>
    <col min="13832" max="13832" width="5" customWidth="1"/>
    <col min="13833" max="13833" width="0.5546875" customWidth="1"/>
    <col min="13834" max="13834" width="6.88671875" customWidth="1"/>
    <col min="13835" max="13835" width="6.21875" customWidth="1"/>
    <col min="13836" max="13836" width="0.77734375" customWidth="1"/>
    <col min="13837" max="13837" width="0.21875" customWidth="1"/>
    <col min="13838" max="13838" width="9.44140625" customWidth="1"/>
    <col min="13839" max="13839" width="7.44140625" customWidth="1"/>
    <col min="13840" max="13840" width="8.21875" customWidth="1"/>
    <col min="13841" max="13841" width="1.109375" customWidth="1"/>
    <col min="13842" max="13842" width="1.33203125" customWidth="1"/>
    <col min="13843" max="13843" width="4.21875" customWidth="1"/>
    <col min="13844" max="13844" width="7.33203125" customWidth="1"/>
    <col min="13845" max="13845" width="3.88671875" customWidth="1"/>
    <col min="13846" max="13846" width="4.44140625" customWidth="1"/>
    <col min="13847" max="13847" width="1" customWidth="1"/>
    <col min="13848" max="13848" width="0.21875" customWidth="1"/>
    <col min="13849" max="13849" width="0.109375" customWidth="1"/>
    <col min="14081" max="14081" width="5.44140625" customWidth="1"/>
    <col min="14082" max="14082" width="0.109375" customWidth="1"/>
    <col min="14083" max="14083" width="0.21875" customWidth="1"/>
    <col min="14084" max="14084" width="4.109375" customWidth="1"/>
    <col min="14085" max="14085" width="6.6640625" customWidth="1"/>
    <col min="14086" max="14086" width="18.88671875" customWidth="1"/>
    <col min="14087" max="14087" width="1.44140625" customWidth="1"/>
    <col min="14088" max="14088" width="5" customWidth="1"/>
    <col min="14089" max="14089" width="0.5546875" customWidth="1"/>
    <col min="14090" max="14090" width="6.88671875" customWidth="1"/>
    <col min="14091" max="14091" width="6.21875" customWidth="1"/>
    <col min="14092" max="14092" width="0.77734375" customWidth="1"/>
    <col min="14093" max="14093" width="0.21875" customWidth="1"/>
    <col min="14094" max="14094" width="9.44140625" customWidth="1"/>
    <col min="14095" max="14095" width="7.44140625" customWidth="1"/>
    <col min="14096" max="14096" width="8.21875" customWidth="1"/>
    <col min="14097" max="14097" width="1.109375" customWidth="1"/>
    <col min="14098" max="14098" width="1.33203125" customWidth="1"/>
    <col min="14099" max="14099" width="4.21875" customWidth="1"/>
    <col min="14100" max="14100" width="7.33203125" customWidth="1"/>
    <col min="14101" max="14101" width="3.88671875" customWidth="1"/>
    <col min="14102" max="14102" width="4.44140625" customWidth="1"/>
    <col min="14103" max="14103" width="1" customWidth="1"/>
    <col min="14104" max="14104" width="0.21875" customWidth="1"/>
    <col min="14105" max="14105" width="0.109375" customWidth="1"/>
    <col min="14337" max="14337" width="5.44140625" customWidth="1"/>
    <col min="14338" max="14338" width="0.109375" customWidth="1"/>
    <col min="14339" max="14339" width="0.21875" customWidth="1"/>
    <col min="14340" max="14340" width="4.109375" customWidth="1"/>
    <col min="14341" max="14341" width="6.6640625" customWidth="1"/>
    <col min="14342" max="14342" width="18.88671875" customWidth="1"/>
    <col min="14343" max="14343" width="1.44140625" customWidth="1"/>
    <col min="14344" max="14344" width="5" customWidth="1"/>
    <col min="14345" max="14345" width="0.5546875" customWidth="1"/>
    <col min="14346" max="14346" width="6.88671875" customWidth="1"/>
    <col min="14347" max="14347" width="6.21875" customWidth="1"/>
    <col min="14348" max="14348" width="0.77734375" customWidth="1"/>
    <col min="14349" max="14349" width="0.21875" customWidth="1"/>
    <col min="14350" max="14350" width="9.44140625" customWidth="1"/>
    <col min="14351" max="14351" width="7.44140625" customWidth="1"/>
    <col min="14352" max="14352" width="8.21875" customWidth="1"/>
    <col min="14353" max="14353" width="1.109375" customWidth="1"/>
    <col min="14354" max="14354" width="1.33203125" customWidth="1"/>
    <col min="14355" max="14355" width="4.21875" customWidth="1"/>
    <col min="14356" max="14356" width="7.33203125" customWidth="1"/>
    <col min="14357" max="14357" width="3.88671875" customWidth="1"/>
    <col min="14358" max="14358" width="4.44140625" customWidth="1"/>
    <col min="14359" max="14359" width="1" customWidth="1"/>
    <col min="14360" max="14360" width="0.21875" customWidth="1"/>
    <col min="14361" max="14361" width="0.109375" customWidth="1"/>
    <col min="14593" max="14593" width="5.44140625" customWidth="1"/>
    <col min="14594" max="14594" width="0.109375" customWidth="1"/>
    <col min="14595" max="14595" width="0.21875" customWidth="1"/>
    <col min="14596" max="14596" width="4.109375" customWidth="1"/>
    <col min="14597" max="14597" width="6.6640625" customWidth="1"/>
    <col min="14598" max="14598" width="18.88671875" customWidth="1"/>
    <col min="14599" max="14599" width="1.44140625" customWidth="1"/>
    <col min="14600" max="14600" width="5" customWidth="1"/>
    <col min="14601" max="14601" width="0.5546875" customWidth="1"/>
    <col min="14602" max="14602" width="6.88671875" customWidth="1"/>
    <col min="14603" max="14603" width="6.21875" customWidth="1"/>
    <col min="14604" max="14604" width="0.77734375" customWidth="1"/>
    <col min="14605" max="14605" width="0.21875" customWidth="1"/>
    <col min="14606" max="14606" width="9.44140625" customWidth="1"/>
    <col min="14607" max="14607" width="7.44140625" customWidth="1"/>
    <col min="14608" max="14608" width="8.21875" customWidth="1"/>
    <col min="14609" max="14609" width="1.109375" customWidth="1"/>
    <col min="14610" max="14610" width="1.33203125" customWidth="1"/>
    <col min="14611" max="14611" width="4.21875" customWidth="1"/>
    <col min="14612" max="14612" width="7.33203125" customWidth="1"/>
    <col min="14613" max="14613" width="3.88671875" customWidth="1"/>
    <col min="14614" max="14614" width="4.44140625" customWidth="1"/>
    <col min="14615" max="14615" width="1" customWidth="1"/>
    <col min="14616" max="14616" width="0.21875" customWidth="1"/>
    <col min="14617" max="14617" width="0.109375" customWidth="1"/>
    <col min="14849" max="14849" width="5.44140625" customWidth="1"/>
    <col min="14850" max="14850" width="0.109375" customWidth="1"/>
    <col min="14851" max="14851" width="0.21875" customWidth="1"/>
    <col min="14852" max="14852" width="4.109375" customWidth="1"/>
    <col min="14853" max="14853" width="6.6640625" customWidth="1"/>
    <col min="14854" max="14854" width="18.88671875" customWidth="1"/>
    <col min="14855" max="14855" width="1.44140625" customWidth="1"/>
    <col min="14856" max="14856" width="5" customWidth="1"/>
    <col min="14857" max="14857" width="0.5546875" customWidth="1"/>
    <col min="14858" max="14858" width="6.88671875" customWidth="1"/>
    <col min="14859" max="14859" width="6.21875" customWidth="1"/>
    <col min="14860" max="14860" width="0.77734375" customWidth="1"/>
    <col min="14861" max="14861" width="0.21875" customWidth="1"/>
    <col min="14862" max="14862" width="9.44140625" customWidth="1"/>
    <col min="14863" max="14863" width="7.44140625" customWidth="1"/>
    <col min="14864" max="14864" width="8.21875" customWidth="1"/>
    <col min="14865" max="14865" width="1.109375" customWidth="1"/>
    <col min="14866" max="14866" width="1.33203125" customWidth="1"/>
    <col min="14867" max="14867" width="4.21875" customWidth="1"/>
    <col min="14868" max="14868" width="7.33203125" customWidth="1"/>
    <col min="14869" max="14869" width="3.88671875" customWidth="1"/>
    <col min="14870" max="14870" width="4.44140625" customWidth="1"/>
    <col min="14871" max="14871" width="1" customWidth="1"/>
    <col min="14872" max="14872" width="0.21875" customWidth="1"/>
    <col min="14873" max="14873" width="0.109375" customWidth="1"/>
    <col min="15105" max="15105" width="5.44140625" customWidth="1"/>
    <col min="15106" max="15106" width="0.109375" customWidth="1"/>
    <col min="15107" max="15107" width="0.21875" customWidth="1"/>
    <col min="15108" max="15108" width="4.109375" customWidth="1"/>
    <col min="15109" max="15109" width="6.6640625" customWidth="1"/>
    <col min="15110" max="15110" width="18.88671875" customWidth="1"/>
    <col min="15111" max="15111" width="1.44140625" customWidth="1"/>
    <col min="15112" max="15112" width="5" customWidth="1"/>
    <col min="15113" max="15113" width="0.5546875" customWidth="1"/>
    <col min="15114" max="15114" width="6.88671875" customWidth="1"/>
    <col min="15115" max="15115" width="6.21875" customWidth="1"/>
    <col min="15116" max="15116" width="0.77734375" customWidth="1"/>
    <col min="15117" max="15117" width="0.21875" customWidth="1"/>
    <col min="15118" max="15118" width="9.44140625" customWidth="1"/>
    <col min="15119" max="15119" width="7.44140625" customWidth="1"/>
    <col min="15120" max="15120" width="8.21875" customWidth="1"/>
    <col min="15121" max="15121" width="1.109375" customWidth="1"/>
    <col min="15122" max="15122" width="1.33203125" customWidth="1"/>
    <col min="15123" max="15123" width="4.21875" customWidth="1"/>
    <col min="15124" max="15124" width="7.33203125" customWidth="1"/>
    <col min="15125" max="15125" width="3.88671875" customWidth="1"/>
    <col min="15126" max="15126" width="4.44140625" customWidth="1"/>
    <col min="15127" max="15127" width="1" customWidth="1"/>
    <col min="15128" max="15128" width="0.21875" customWidth="1"/>
    <col min="15129" max="15129" width="0.109375" customWidth="1"/>
    <col min="15361" max="15361" width="5.44140625" customWidth="1"/>
    <col min="15362" max="15362" width="0.109375" customWidth="1"/>
    <col min="15363" max="15363" width="0.21875" customWidth="1"/>
    <col min="15364" max="15364" width="4.109375" customWidth="1"/>
    <col min="15365" max="15365" width="6.6640625" customWidth="1"/>
    <col min="15366" max="15366" width="18.88671875" customWidth="1"/>
    <col min="15367" max="15367" width="1.44140625" customWidth="1"/>
    <col min="15368" max="15368" width="5" customWidth="1"/>
    <col min="15369" max="15369" width="0.5546875" customWidth="1"/>
    <col min="15370" max="15370" width="6.88671875" customWidth="1"/>
    <col min="15371" max="15371" width="6.21875" customWidth="1"/>
    <col min="15372" max="15372" width="0.77734375" customWidth="1"/>
    <col min="15373" max="15373" width="0.21875" customWidth="1"/>
    <col min="15374" max="15374" width="9.44140625" customWidth="1"/>
    <col min="15375" max="15375" width="7.44140625" customWidth="1"/>
    <col min="15376" max="15376" width="8.21875" customWidth="1"/>
    <col min="15377" max="15377" width="1.109375" customWidth="1"/>
    <col min="15378" max="15378" width="1.33203125" customWidth="1"/>
    <col min="15379" max="15379" width="4.21875" customWidth="1"/>
    <col min="15380" max="15380" width="7.33203125" customWidth="1"/>
    <col min="15381" max="15381" width="3.88671875" customWidth="1"/>
    <col min="15382" max="15382" width="4.44140625" customWidth="1"/>
    <col min="15383" max="15383" width="1" customWidth="1"/>
    <col min="15384" max="15384" width="0.21875" customWidth="1"/>
    <col min="15385" max="15385" width="0.109375" customWidth="1"/>
    <col min="15617" max="15617" width="5.44140625" customWidth="1"/>
    <col min="15618" max="15618" width="0.109375" customWidth="1"/>
    <col min="15619" max="15619" width="0.21875" customWidth="1"/>
    <col min="15620" max="15620" width="4.109375" customWidth="1"/>
    <col min="15621" max="15621" width="6.6640625" customWidth="1"/>
    <col min="15622" max="15622" width="18.88671875" customWidth="1"/>
    <col min="15623" max="15623" width="1.44140625" customWidth="1"/>
    <col min="15624" max="15624" width="5" customWidth="1"/>
    <col min="15625" max="15625" width="0.5546875" customWidth="1"/>
    <col min="15626" max="15626" width="6.88671875" customWidth="1"/>
    <col min="15627" max="15627" width="6.21875" customWidth="1"/>
    <col min="15628" max="15628" width="0.77734375" customWidth="1"/>
    <col min="15629" max="15629" width="0.21875" customWidth="1"/>
    <col min="15630" max="15630" width="9.44140625" customWidth="1"/>
    <col min="15631" max="15631" width="7.44140625" customWidth="1"/>
    <col min="15632" max="15632" width="8.21875" customWidth="1"/>
    <col min="15633" max="15633" width="1.109375" customWidth="1"/>
    <col min="15634" max="15634" width="1.33203125" customWidth="1"/>
    <col min="15635" max="15635" width="4.21875" customWidth="1"/>
    <col min="15636" max="15636" width="7.33203125" customWidth="1"/>
    <col min="15637" max="15637" width="3.88671875" customWidth="1"/>
    <col min="15638" max="15638" width="4.44140625" customWidth="1"/>
    <col min="15639" max="15639" width="1" customWidth="1"/>
    <col min="15640" max="15640" width="0.21875" customWidth="1"/>
    <col min="15641" max="15641" width="0.109375" customWidth="1"/>
    <col min="15873" max="15873" width="5.44140625" customWidth="1"/>
    <col min="15874" max="15874" width="0.109375" customWidth="1"/>
    <col min="15875" max="15875" width="0.21875" customWidth="1"/>
    <col min="15876" max="15876" width="4.109375" customWidth="1"/>
    <col min="15877" max="15877" width="6.6640625" customWidth="1"/>
    <col min="15878" max="15878" width="18.88671875" customWidth="1"/>
    <col min="15879" max="15879" width="1.44140625" customWidth="1"/>
    <col min="15880" max="15880" width="5" customWidth="1"/>
    <col min="15881" max="15881" width="0.5546875" customWidth="1"/>
    <col min="15882" max="15882" width="6.88671875" customWidth="1"/>
    <col min="15883" max="15883" width="6.21875" customWidth="1"/>
    <col min="15884" max="15884" width="0.77734375" customWidth="1"/>
    <col min="15885" max="15885" width="0.21875" customWidth="1"/>
    <col min="15886" max="15886" width="9.44140625" customWidth="1"/>
    <col min="15887" max="15887" width="7.44140625" customWidth="1"/>
    <col min="15888" max="15888" width="8.21875" customWidth="1"/>
    <col min="15889" max="15889" width="1.109375" customWidth="1"/>
    <col min="15890" max="15890" width="1.33203125" customWidth="1"/>
    <col min="15891" max="15891" width="4.21875" customWidth="1"/>
    <col min="15892" max="15892" width="7.33203125" customWidth="1"/>
    <col min="15893" max="15893" width="3.88671875" customWidth="1"/>
    <col min="15894" max="15894" width="4.44140625" customWidth="1"/>
    <col min="15895" max="15895" width="1" customWidth="1"/>
    <col min="15896" max="15896" width="0.21875" customWidth="1"/>
    <col min="15897" max="15897" width="0.109375" customWidth="1"/>
    <col min="16129" max="16129" width="5.44140625" customWidth="1"/>
    <col min="16130" max="16130" width="0.109375" customWidth="1"/>
    <col min="16131" max="16131" width="0.21875" customWidth="1"/>
    <col min="16132" max="16132" width="4.109375" customWidth="1"/>
    <col min="16133" max="16133" width="6.6640625" customWidth="1"/>
    <col min="16134" max="16134" width="18.88671875" customWidth="1"/>
    <col min="16135" max="16135" width="1.44140625" customWidth="1"/>
    <col min="16136" max="16136" width="5" customWidth="1"/>
    <col min="16137" max="16137" width="0.5546875" customWidth="1"/>
    <col min="16138" max="16138" width="6.88671875" customWidth="1"/>
    <col min="16139" max="16139" width="6.21875" customWidth="1"/>
    <col min="16140" max="16140" width="0.77734375" customWidth="1"/>
    <col min="16141" max="16141" width="0.21875" customWidth="1"/>
    <col min="16142" max="16142" width="9.44140625" customWidth="1"/>
    <col min="16143" max="16143" width="7.44140625" customWidth="1"/>
    <col min="16144" max="16144" width="8.21875" customWidth="1"/>
    <col min="16145" max="16145" width="1.109375" customWidth="1"/>
    <col min="16146" max="16146" width="1.33203125" customWidth="1"/>
    <col min="16147" max="16147" width="4.21875" customWidth="1"/>
    <col min="16148" max="16148" width="7.33203125" customWidth="1"/>
    <col min="16149" max="16149" width="3.88671875" customWidth="1"/>
    <col min="16150" max="16150" width="4.44140625" customWidth="1"/>
    <col min="16151" max="16151" width="1" customWidth="1"/>
    <col min="16152" max="16152" width="0.21875" customWidth="1"/>
    <col min="16153" max="16153" width="0.109375" customWidth="1"/>
  </cols>
  <sheetData>
    <row r="1" spans="3:25" ht="20.55" customHeight="1" x14ac:dyDescent="0.25">
      <c r="C1" s="32" t="s">
        <v>30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3:25" ht="14.4" customHeight="1" x14ac:dyDescent="0.25"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3:25" ht="12.45" customHeight="1" x14ac:dyDescent="0.25">
      <c r="C3" s="34" t="s">
        <v>114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3:25" ht="12.45" customHeight="1" x14ac:dyDescent="0.25">
      <c r="C4" s="34" t="s">
        <v>115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3:25" ht="21.75" customHeight="1" x14ac:dyDescent="0.25"/>
    <row r="6" spans="3:25" ht="14.1" customHeight="1" x14ac:dyDescent="0.25">
      <c r="C6" s="28" t="s">
        <v>33</v>
      </c>
      <c r="D6" s="28"/>
      <c r="E6" s="28"/>
      <c r="F6" s="28"/>
      <c r="G6" s="28"/>
      <c r="H6" s="28"/>
      <c r="I6" s="28"/>
      <c r="J6" s="28"/>
      <c r="K6" s="28"/>
      <c r="L6" s="28" t="s">
        <v>34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19"/>
      <c r="X6" s="19"/>
      <c r="Y6" s="19"/>
    </row>
    <row r="7" spans="3:25" ht="7.35" customHeight="1" thickBot="1" x14ac:dyDescent="0.3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3:25" ht="17.850000000000001" customHeight="1" thickTop="1" x14ac:dyDescent="0.25">
      <c r="C8" s="20"/>
      <c r="D8" s="20"/>
      <c r="E8" s="31" t="s">
        <v>35</v>
      </c>
      <c r="F8" s="31"/>
      <c r="G8" s="31" t="s">
        <v>36</v>
      </c>
      <c r="H8" s="31"/>
      <c r="I8" s="31"/>
      <c r="J8" s="21" t="s">
        <v>0</v>
      </c>
      <c r="K8" s="31" t="s">
        <v>37</v>
      </c>
      <c r="L8" s="31"/>
      <c r="M8" s="31"/>
      <c r="N8" s="22" t="s">
        <v>1</v>
      </c>
      <c r="O8" s="22" t="s">
        <v>2</v>
      </c>
      <c r="P8" s="22" t="s">
        <v>3</v>
      </c>
      <c r="Q8" s="31" t="s">
        <v>38</v>
      </c>
      <c r="R8" s="31"/>
      <c r="S8" s="31"/>
      <c r="T8" s="22" t="s">
        <v>4</v>
      </c>
      <c r="U8" s="31" t="s">
        <v>39</v>
      </c>
      <c r="V8" s="31"/>
      <c r="W8" s="31"/>
      <c r="X8" s="31"/>
      <c r="Y8" s="31"/>
    </row>
    <row r="9" spans="3:25" ht="14.1" customHeight="1" x14ac:dyDescent="0.25">
      <c r="C9" s="29">
        <v>1</v>
      </c>
      <c r="D9" s="29"/>
      <c r="E9" s="29" t="s">
        <v>44</v>
      </c>
      <c r="F9" s="29"/>
      <c r="G9" s="29">
        <v>2</v>
      </c>
      <c r="H9" s="29"/>
      <c r="I9" s="29"/>
      <c r="J9" s="23" t="s">
        <v>5</v>
      </c>
      <c r="K9" s="29">
        <v>19.03</v>
      </c>
      <c r="L9" s="29"/>
      <c r="M9" s="29"/>
      <c r="N9" s="19"/>
      <c r="O9" s="19"/>
      <c r="P9" s="24">
        <v>6.24</v>
      </c>
      <c r="Q9" s="29">
        <v>19.03</v>
      </c>
      <c r="R9" s="29"/>
      <c r="S9" s="29"/>
      <c r="T9" s="24">
        <v>15</v>
      </c>
      <c r="U9" s="30">
        <v>200</v>
      </c>
      <c r="V9" s="30"/>
      <c r="W9" s="30"/>
      <c r="X9" s="30"/>
      <c r="Y9" s="30"/>
    </row>
    <row r="10" spans="3:25" ht="14.1" customHeight="1" x14ac:dyDescent="0.25">
      <c r="C10" s="29">
        <v>2</v>
      </c>
      <c r="D10" s="29"/>
      <c r="E10" s="29" t="s">
        <v>48</v>
      </c>
      <c r="F10" s="29"/>
      <c r="G10" s="29">
        <v>8</v>
      </c>
      <c r="H10" s="29"/>
      <c r="I10" s="29"/>
      <c r="J10" s="23" t="s">
        <v>5</v>
      </c>
      <c r="K10" s="29">
        <v>18.649999999999999</v>
      </c>
      <c r="L10" s="29"/>
      <c r="M10" s="29"/>
      <c r="N10" s="19"/>
      <c r="O10" s="19"/>
      <c r="P10" s="24">
        <v>5.0599999999999996</v>
      </c>
      <c r="Q10" s="29">
        <v>18.649999999999999</v>
      </c>
      <c r="R10" s="29"/>
      <c r="S10" s="29"/>
      <c r="T10" s="24">
        <v>15</v>
      </c>
      <c r="U10" s="30">
        <v>198</v>
      </c>
      <c r="V10" s="30"/>
      <c r="W10" s="30"/>
      <c r="X10" s="30"/>
      <c r="Y10" s="30"/>
    </row>
    <row r="11" spans="3:25" ht="14.1" customHeight="1" x14ac:dyDescent="0.25">
      <c r="C11" s="29">
        <v>3</v>
      </c>
      <c r="D11" s="29"/>
      <c r="E11" s="29" t="s">
        <v>99</v>
      </c>
      <c r="F11" s="29"/>
      <c r="G11" s="29">
        <v>9</v>
      </c>
      <c r="H11" s="29"/>
      <c r="I11" s="29"/>
      <c r="J11" s="23" t="s">
        <v>5</v>
      </c>
      <c r="K11" s="29">
        <v>18.25</v>
      </c>
      <c r="L11" s="29"/>
      <c r="M11" s="29"/>
      <c r="N11" s="19"/>
      <c r="O11" s="19"/>
      <c r="P11" s="24">
        <v>5.26</v>
      </c>
      <c r="Q11" s="29">
        <v>18.25</v>
      </c>
      <c r="R11" s="29"/>
      <c r="S11" s="29"/>
      <c r="T11" s="24">
        <v>15</v>
      </c>
      <c r="U11" s="30">
        <v>196</v>
      </c>
      <c r="V11" s="30"/>
      <c r="W11" s="30"/>
      <c r="X11" s="30"/>
      <c r="Y11" s="30"/>
    </row>
    <row r="12" spans="3:25" ht="14.1" customHeight="1" x14ac:dyDescent="0.25">
      <c r="C12" s="29">
        <v>4</v>
      </c>
      <c r="D12" s="29"/>
      <c r="E12" s="29" t="s">
        <v>40</v>
      </c>
      <c r="F12" s="29"/>
      <c r="G12" s="29">
        <v>16</v>
      </c>
      <c r="H12" s="29"/>
      <c r="I12" s="29"/>
      <c r="J12" s="23" t="s">
        <v>5</v>
      </c>
      <c r="K12" s="29">
        <v>17.59</v>
      </c>
      <c r="L12" s="29"/>
      <c r="M12" s="29"/>
      <c r="N12" s="19"/>
      <c r="O12" s="19"/>
      <c r="P12" s="24">
        <v>5.16</v>
      </c>
      <c r="Q12" s="29">
        <v>17.59</v>
      </c>
      <c r="R12" s="29"/>
      <c r="S12" s="29"/>
      <c r="T12" s="24">
        <v>15</v>
      </c>
      <c r="U12" s="30">
        <v>194</v>
      </c>
      <c r="V12" s="30"/>
      <c r="W12" s="30"/>
      <c r="X12" s="30"/>
      <c r="Y12" s="30"/>
    </row>
    <row r="13" spans="3:25" ht="14.1" customHeight="1" x14ac:dyDescent="0.25">
      <c r="C13" s="29">
        <v>5</v>
      </c>
      <c r="D13" s="29"/>
      <c r="E13" s="29" t="s">
        <v>52</v>
      </c>
      <c r="F13" s="29"/>
      <c r="G13" s="29">
        <v>10</v>
      </c>
      <c r="H13" s="29"/>
      <c r="I13" s="29"/>
      <c r="J13" s="23" t="s">
        <v>5</v>
      </c>
      <c r="K13" s="29">
        <v>16.29</v>
      </c>
      <c r="L13" s="29"/>
      <c r="M13" s="29"/>
      <c r="N13" s="19"/>
      <c r="O13" s="19"/>
      <c r="P13" s="24">
        <v>4.33</v>
      </c>
      <c r="Q13" s="29">
        <v>16.29</v>
      </c>
      <c r="R13" s="29"/>
      <c r="S13" s="29"/>
      <c r="T13" s="24">
        <v>15</v>
      </c>
      <c r="U13" s="30">
        <v>192</v>
      </c>
      <c r="V13" s="30"/>
      <c r="W13" s="30"/>
      <c r="X13" s="30"/>
      <c r="Y13" s="30"/>
    </row>
    <row r="14" spans="3:25" ht="14.1" customHeight="1" x14ac:dyDescent="0.25">
      <c r="C14" s="29">
        <v>6</v>
      </c>
      <c r="D14" s="29"/>
      <c r="E14" s="29" t="s">
        <v>57</v>
      </c>
      <c r="F14" s="29"/>
      <c r="G14" s="29">
        <v>4</v>
      </c>
      <c r="H14" s="29"/>
      <c r="I14" s="29"/>
      <c r="J14" s="23" t="s">
        <v>5</v>
      </c>
      <c r="K14" s="29">
        <v>15.2</v>
      </c>
      <c r="L14" s="29"/>
      <c r="M14" s="29"/>
      <c r="N14" s="19"/>
      <c r="O14" s="19"/>
      <c r="P14" s="24">
        <v>4.49</v>
      </c>
      <c r="Q14" s="29">
        <v>15.2</v>
      </c>
      <c r="R14" s="29"/>
      <c r="S14" s="29"/>
      <c r="T14" s="24">
        <v>15</v>
      </c>
      <c r="U14" s="30">
        <v>190</v>
      </c>
      <c r="V14" s="30"/>
      <c r="W14" s="30"/>
      <c r="X14" s="30"/>
      <c r="Y14" s="30"/>
    </row>
    <row r="15" spans="3:25" ht="14.1" customHeight="1" x14ac:dyDescent="0.25">
      <c r="C15" s="29">
        <v>7</v>
      </c>
      <c r="D15" s="29"/>
      <c r="E15" s="29" t="s">
        <v>61</v>
      </c>
      <c r="F15" s="29"/>
      <c r="G15" s="29">
        <v>7</v>
      </c>
      <c r="H15" s="29"/>
      <c r="I15" s="29"/>
      <c r="J15" s="23" t="s">
        <v>5</v>
      </c>
      <c r="K15" s="29">
        <v>14.14</v>
      </c>
      <c r="L15" s="29"/>
      <c r="M15" s="29"/>
      <c r="N15" s="19"/>
      <c r="O15" s="19"/>
      <c r="P15" s="24">
        <v>4.47</v>
      </c>
      <c r="Q15" s="29">
        <v>14.14</v>
      </c>
      <c r="R15" s="29"/>
      <c r="S15" s="29"/>
      <c r="T15" s="24">
        <v>15</v>
      </c>
      <c r="U15" s="30">
        <v>188</v>
      </c>
      <c r="V15" s="30"/>
      <c r="W15" s="30"/>
      <c r="X15" s="30"/>
      <c r="Y15" s="30"/>
    </row>
    <row r="16" spans="3:25" ht="14.1" customHeight="1" x14ac:dyDescent="0.25">
      <c r="C16" s="29">
        <v>8</v>
      </c>
      <c r="D16" s="29"/>
      <c r="E16" s="29" t="s">
        <v>108</v>
      </c>
      <c r="F16" s="29"/>
      <c r="G16" s="29">
        <v>11</v>
      </c>
      <c r="H16" s="29"/>
      <c r="I16" s="29"/>
      <c r="J16" s="23" t="s">
        <v>5</v>
      </c>
      <c r="K16" s="29">
        <v>13.98</v>
      </c>
      <c r="L16" s="29"/>
      <c r="M16" s="29"/>
      <c r="N16" s="19"/>
      <c r="O16" s="19"/>
      <c r="P16" s="24">
        <v>3.93</v>
      </c>
      <c r="Q16" s="29">
        <v>13.98</v>
      </c>
      <c r="R16" s="29"/>
      <c r="S16" s="29"/>
      <c r="T16" s="24">
        <v>15</v>
      </c>
      <c r="U16" s="30">
        <v>186</v>
      </c>
      <c r="V16" s="30"/>
      <c r="W16" s="30"/>
      <c r="X16" s="30"/>
      <c r="Y16" s="30"/>
    </row>
    <row r="17" spans="3:25" ht="14.1" customHeight="1" x14ac:dyDescent="0.25">
      <c r="C17" s="29">
        <v>9</v>
      </c>
      <c r="D17" s="29"/>
      <c r="E17" s="29" t="s">
        <v>65</v>
      </c>
      <c r="F17" s="29"/>
      <c r="G17" s="29">
        <v>13</v>
      </c>
      <c r="H17" s="29"/>
      <c r="I17" s="29"/>
      <c r="J17" s="23" t="s">
        <v>5</v>
      </c>
      <c r="K17" s="29">
        <v>13.2</v>
      </c>
      <c r="L17" s="29"/>
      <c r="M17" s="29"/>
      <c r="N17" s="19"/>
      <c r="O17" s="19"/>
      <c r="P17" s="24">
        <v>3.98</v>
      </c>
      <c r="Q17" s="29">
        <v>13.2</v>
      </c>
      <c r="R17" s="29"/>
      <c r="S17" s="29"/>
      <c r="T17" s="24">
        <v>15</v>
      </c>
      <c r="U17" s="30">
        <v>184</v>
      </c>
      <c r="V17" s="30"/>
      <c r="W17" s="30"/>
      <c r="X17" s="30"/>
      <c r="Y17" s="30"/>
    </row>
    <row r="18" spans="3:25" ht="14.1" customHeight="1" x14ac:dyDescent="0.25">
      <c r="C18" s="29">
        <v>10</v>
      </c>
      <c r="D18" s="29"/>
      <c r="E18" s="29" t="s">
        <v>50</v>
      </c>
      <c r="F18" s="29"/>
      <c r="G18" s="29">
        <v>5</v>
      </c>
      <c r="H18" s="29"/>
      <c r="I18" s="29"/>
      <c r="J18" s="23" t="s">
        <v>5</v>
      </c>
      <c r="K18" s="29">
        <v>13.01</v>
      </c>
      <c r="L18" s="29"/>
      <c r="M18" s="29"/>
      <c r="N18" s="19"/>
      <c r="O18" s="19"/>
      <c r="P18" s="19"/>
      <c r="Q18" s="29">
        <v>13.01</v>
      </c>
      <c r="R18" s="29"/>
      <c r="S18" s="29"/>
      <c r="T18" s="24">
        <v>15</v>
      </c>
      <c r="U18" s="30">
        <v>182</v>
      </c>
      <c r="V18" s="30"/>
      <c r="W18" s="30"/>
      <c r="X18" s="30"/>
      <c r="Y18" s="30"/>
    </row>
    <row r="19" spans="3:25" ht="14.1" customHeight="1" x14ac:dyDescent="0.25">
      <c r="C19" s="29">
        <v>11</v>
      </c>
      <c r="D19" s="29"/>
      <c r="E19" s="29" t="s">
        <v>55</v>
      </c>
      <c r="F19" s="29"/>
      <c r="G19" s="29">
        <v>1</v>
      </c>
      <c r="H19" s="29"/>
      <c r="I19" s="29"/>
      <c r="J19" s="23" t="s">
        <v>5</v>
      </c>
      <c r="K19" s="29">
        <v>11.85</v>
      </c>
      <c r="L19" s="29"/>
      <c r="M19" s="29"/>
      <c r="N19" s="19"/>
      <c r="O19" s="19"/>
      <c r="P19" s="24">
        <v>4.8600000000000003</v>
      </c>
      <c r="Q19" s="29">
        <v>11.85</v>
      </c>
      <c r="R19" s="29"/>
      <c r="S19" s="29"/>
      <c r="T19" s="24">
        <v>15</v>
      </c>
      <c r="U19" s="30">
        <v>180</v>
      </c>
      <c r="V19" s="30"/>
      <c r="W19" s="30"/>
      <c r="X19" s="30"/>
      <c r="Y19" s="30"/>
    </row>
    <row r="20" spans="3:25" ht="14.1" customHeight="1" x14ac:dyDescent="0.25">
      <c r="C20" s="29">
        <v>12</v>
      </c>
      <c r="D20" s="29"/>
      <c r="E20" s="29" t="s">
        <v>47</v>
      </c>
      <c r="F20" s="29"/>
      <c r="G20" s="29">
        <v>16</v>
      </c>
      <c r="H20" s="29"/>
      <c r="I20" s="29"/>
      <c r="J20" s="23" t="s">
        <v>5</v>
      </c>
      <c r="K20" s="29">
        <v>11.39</v>
      </c>
      <c r="L20" s="29"/>
      <c r="M20" s="29"/>
      <c r="N20" s="19"/>
      <c r="O20" s="19"/>
      <c r="P20" s="19"/>
      <c r="Q20" s="29">
        <v>11.39</v>
      </c>
      <c r="R20" s="29"/>
      <c r="S20" s="29"/>
      <c r="T20" s="24">
        <v>15</v>
      </c>
      <c r="U20" s="30">
        <v>178</v>
      </c>
      <c r="V20" s="30"/>
      <c r="W20" s="30"/>
      <c r="X20" s="30"/>
      <c r="Y20" s="30"/>
    </row>
    <row r="21" spans="3:25" ht="14.1" customHeight="1" x14ac:dyDescent="0.25">
      <c r="C21" s="29">
        <v>13</v>
      </c>
      <c r="D21" s="29"/>
      <c r="E21" s="29" t="s">
        <v>41</v>
      </c>
      <c r="F21" s="29"/>
      <c r="G21" s="29">
        <v>6</v>
      </c>
      <c r="H21" s="29"/>
      <c r="I21" s="29"/>
      <c r="J21" s="23" t="s">
        <v>5</v>
      </c>
      <c r="K21" s="29">
        <v>11.3</v>
      </c>
      <c r="L21" s="29"/>
      <c r="M21" s="29"/>
      <c r="N21" s="19"/>
      <c r="O21" s="19"/>
      <c r="P21" s="24">
        <v>4.3</v>
      </c>
      <c r="Q21" s="29">
        <v>11.3</v>
      </c>
      <c r="R21" s="29"/>
      <c r="S21" s="29"/>
      <c r="T21" s="24">
        <v>15</v>
      </c>
      <c r="U21" s="30">
        <v>176</v>
      </c>
      <c r="V21" s="30"/>
      <c r="W21" s="30"/>
      <c r="X21" s="30"/>
      <c r="Y21" s="30"/>
    </row>
    <row r="22" spans="3:25" ht="14.1" customHeight="1" x14ac:dyDescent="0.25">
      <c r="C22" s="29">
        <v>14</v>
      </c>
      <c r="D22" s="29"/>
      <c r="E22" s="29" t="s">
        <v>104</v>
      </c>
      <c r="F22" s="29"/>
      <c r="G22" s="29">
        <v>15</v>
      </c>
      <c r="H22" s="29"/>
      <c r="I22" s="29"/>
      <c r="J22" s="23" t="s">
        <v>5</v>
      </c>
      <c r="K22" s="29">
        <v>11.07</v>
      </c>
      <c r="L22" s="29"/>
      <c r="M22" s="29"/>
      <c r="N22" s="19"/>
      <c r="O22" s="19"/>
      <c r="P22" s="19"/>
      <c r="Q22" s="29">
        <v>11.07</v>
      </c>
      <c r="R22" s="29"/>
      <c r="S22" s="29"/>
      <c r="T22" s="24">
        <v>15</v>
      </c>
      <c r="U22" s="30">
        <v>174</v>
      </c>
      <c r="V22" s="30"/>
      <c r="W22" s="30"/>
      <c r="X22" s="30"/>
      <c r="Y22" s="30"/>
    </row>
    <row r="23" spans="3:25" ht="14.1" customHeight="1" x14ac:dyDescent="0.25">
      <c r="C23" s="29">
        <v>15</v>
      </c>
      <c r="D23" s="29"/>
      <c r="E23" s="29" t="s">
        <v>53</v>
      </c>
      <c r="F23" s="29"/>
      <c r="G23" s="29">
        <v>14</v>
      </c>
      <c r="H23" s="29"/>
      <c r="I23" s="29"/>
      <c r="J23" s="23" t="s">
        <v>5</v>
      </c>
      <c r="K23" s="29">
        <v>9.74</v>
      </c>
      <c r="L23" s="29"/>
      <c r="M23" s="29"/>
      <c r="N23" s="19"/>
      <c r="O23" s="19"/>
      <c r="P23" s="19"/>
      <c r="Q23" s="29">
        <v>9.74</v>
      </c>
      <c r="R23" s="29"/>
      <c r="S23" s="29"/>
      <c r="T23" s="24">
        <v>15</v>
      </c>
      <c r="U23" s="30">
        <v>172</v>
      </c>
      <c r="V23" s="30"/>
      <c r="W23" s="30"/>
      <c r="X23" s="30"/>
      <c r="Y23" s="30"/>
    </row>
    <row r="24" spans="3:25" ht="14.1" customHeight="1" x14ac:dyDescent="0.25">
      <c r="C24" s="29">
        <v>16</v>
      </c>
      <c r="D24" s="29"/>
      <c r="E24" s="29" t="s">
        <v>100</v>
      </c>
      <c r="F24" s="29"/>
      <c r="G24" s="29">
        <v>3</v>
      </c>
      <c r="H24" s="29"/>
      <c r="I24" s="29"/>
      <c r="J24" s="23" t="s">
        <v>5</v>
      </c>
      <c r="K24" s="29">
        <v>9.64</v>
      </c>
      <c r="L24" s="29"/>
      <c r="M24" s="29"/>
      <c r="N24" s="19"/>
      <c r="O24" s="19"/>
      <c r="P24" s="19"/>
      <c r="Q24" s="29">
        <v>9.64</v>
      </c>
      <c r="R24" s="29"/>
      <c r="S24" s="29"/>
      <c r="T24" s="24">
        <v>15</v>
      </c>
      <c r="U24" s="30">
        <v>170</v>
      </c>
      <c r="V24" s="30"/>
      <c r="W24" s="30"/>
      <c r="X24" s="30"/>
      <c r="Y24" s="30"/>
    </row>
    <row r="25" spans="3:25" ht="14.1" customHeight="1" x14ac:dyDescent="0.25">
      <c r="C25" s="29">
        <v>17</v>
      </c>
      <c r="D25" s="29"/>
      <c r="E25" s="29" t="s">
        <v>64</v>
      </c>
      <c r="F25" s="29"/>
      <c r="G25" s="29">
        <v>19</v>
      </c>
      <c r="H25" s="29"/>
      <c r="I25" s="29"/>
      <c r="J25" s="23" t="s">
        <v>5</v>
      </c>
      <c r="K25" s="29">
        <v>9.41</v>
      </c>
      <c r="L25" s="29"/>
      <c r="M25" s="29"/>
      <c r="N25" s="19"/>
      <c r="O25" s="19"/>
      <c r="P25" s="24">
        <v>5.47</v>
      </c>
      <c r="Q25" s="29">
        <v>9.41</v>
      </c>
      <c r="R25" s="29"/>
      <c r="S25" s="29"/>
      <c r="T25" s="24">
        <v>15</v>
      </c>
      <c r="U25" s="30">
        <v>168</v>
      </c>
      <c r="V25" s="30"/>
      <c r="W25" s="30"/>
      <c r="X25" s="30"/>
      <c r="Y25" s="30"/>
    </row>
    <row r="26" spans="3:25" ht="14.1" customHeight="1" x14ac:dyDescent="0.25">
      <c r="C26" s="29">
        <v>18</v>
      </c>
      <c r="D26" s="29"/>
      <c r="E26" s="29" t="s">
        <v>42</v>
      </c>
      <c r="F26" s="29"/>
      <c r="G26" s="29">
        <v>17</v>
      </c>
      <c r="H26" s="29"/>
      <c r="I26" s="29"/>
      <c r="J26" s="23" t="s">
        <v>5</v>
      </c>
      <c r="K26" s="29">
        <v>9.17</v>
      </c>
      <c r="L26" s="29"/>
      <c r="M26" s="29"/>
      <c r="N26" s="19"/>
      <c r="O26" s="19"/>
      <c r="P26" s="19"/>
      <c r="Q26" s="29">
        <v>9.17</v>
      </c>
      <c r="R26" s="29"/>
      <c r="S26" s="29"/>
      <c r="T26" s="24">
        <v>15</v>
      </c>
      <c r="U26" s="30">
        <v>166</v>
      </c>
      <c r="V26" s="30"/>
      <c r="W26" s="30"/>
      <c r="X26" s="30"/>
      <c r="Y26" s="30"/>
    </row>
    <row r="27" spans="3:25" ht="14.1" customHeight="1" x14ac:dyDescent="0.25">
      <c r="C27" s="29">
        <v>19</v>
      </c>
      <c r="D27" s="29"/>
      <c r="E27" s="29" t="s">
        <v>60</v>
      </c>
      <c r="F27" s="29"/>
      <c r="G27" s="29">
        <v>12</v>
      </c>
      <c r="H27" s="29"/>
      <c r="I27" s="29"/>
      <c r="J27" s="23" t="s">
        <v>5</v>
      </c>
      <c r="K27" s="29">
        <v>9.07</v>
      </c>
      <c r="L27" s="29"/>
      <c r="M27" s="29"/>
      <c r="N27" s="19"/>
      <c r="O27" s="19"/>
      <c r="P27" s="24">
        <v>3.89</v>
      </c>
      <c r="Q27" s="29">
        <v>9.07</v>
      </c>
      <c r="R27" s="29"/>
      <c r="S27" s="29"/>
      <c r="T27" s="24">
        <v>15</v>
      </c>
      <c r="U27" s="30">
        <v>164</v>
      </c>
      <c r="V27" s="30"/>
      <c r="W27" s="30"/>
      <c r="X27" s="30"/>
      <c r="Y27" s="30"/>
    </row>
    <row r="28" spans="3:25" ht="14.1" customHeight="1" x14ac:dyDescent="0.25">
      <c r="C28" s="29">
        <v>20</v>
      </c>
      <c r="D28" s="29"/>
      <c r="E28" s="29" t="s">
        <v>111</v>
      </c>
      <c r="F28" s="29"/>
      <c r="G28" s="29">
        <v>7</v>
      </c>
      <c r="H28" s="29"/>
      <c r="I28" s="29"/>
      <c r="J28" s="23" t="s">
        <v>79</v>
      </c>
      <c r="K28" s="29">
        <v>8.23</v>
      </c>
      <c r="L28" s="29"/>
      <c r="M28" s="29"/>
      <c r="N28" s="19"/>
      <c r="O28" s="19"/>
      <c r="P28" s="19"/>
      <c r="Q28" s="29">
        <v>8.23</v>
      </c>
      <c r="R28" s="29"/>
      <c r="S28" s="29"/>
      <c r="T28" s="24">
        <v>15</v>
      </c>
      <c r="U28" s="30">
        <v>162</v>
      </c>
      <c r="V28" s="30"/>
      <c r="W28" s="30"/>
      <c r="X28" s="30"/>
      <c r="Y28" s="30"/>
    </row>
    <row r="29" spans="3:25" ht="14.1" customHeight="1" x14ac:dyDescent="0.25">
      <c r="C29" s="29">
        <v>21</v>
      </c>
      <c r="D29" s="29"/>
      <c r="E29" s="29" t="s">
        <v>46</v>
      </c>
      <c r="F29" s="29"/>
      <c r="G29" s="29">
        <v>2</v>
      </c>
      <c r="H29" s="29"/>
      <c r="I29" s="29"/>
      <c r="J29" s="23" t="s">
        <v>5</v>
      </c>
      <c r="K29" s="29">
        <v>8.11</v>
      </c>
      <c r="L29" s="29"/>
      <c r="M29" s="29"/>
      <c r="N29" s="19"/>
      <c r="O29" s="19"/>
      <c r="P29" s="19"/>
      <c r="Q29" s="29">
        <v>8.11</v>
      </c>
      <c r="R29" s="29"/>
      <c r="S29" s="29"/>
      <c r="T29" s="24">
        <v>15</v>
      </c>
      <c r="U29" s="30">
        <v>160</v>
      </c>
      <c r="V29" s="30"/>
      <c r="W29" s="30"/>
      <c r="X29" s="30"/>
      <c r="Y29" s="30"/>
    </row>
    <row r="30" spans="3:25" ht="14.1" customHeight="1" x14ac:dyDescent="0.25">
      <c r="C30" s="29">
        <v>22</v>
      </c>
      <c r="D30" s="29"/>
      <c r="E30" s="29" t="s">
        <v>105</v>
      </c>
      <c r="F30" s="29"/>
      <c r="G30" s="29">
        <v>5</v>
      </c>
      <c r="H30" s="29"/>
      <c r="I30" s="29"/>
      <c r="J30" s="23" t="s">
        <v>5</v>
      </c>
      <c r="K30" s="29">
        <v>7</v>
      </c>
      <c r="L30" s="29"/>
      <c r="M30" s="29"/>
      <c r="N30" s="19"/>
      <c r="O30" s="19"/>
      <c r="P30" s="19"/>
      <c r="Q30" s="29">
        <v>7</v>
      </c>
      <c r="R30" s="29"/>
      <c r="S30" s="29"/>
      <c r="T30" s="24">
        <v>15</v>
      </c>
      <c r="U30" s="30">
        <v>158</v>
      </c>
      <c r="V30" s="30"/>
      <c r="W30" s="30"/>
      <c r="X30" s="30"/>
      <c r="Y30" s="30"/>
    </row>
    <row r="31" spans="3:25" ht="14.1" customHeight="1" x14ac:dyDescent="0.25">
      <c r="C31" s="29">
        <v>23</v>
      </c>
      <c r="D31" s="29"/>
      <c r="E31" s="29" t="s">
        <v>66</v>
      </c>
      <c r="F31" s="29"/>
      <c r="G31" s="29">
        <v>1</v>
      </c>
      <c r="H31" s="29"/>
      <c r="I31" s="29"/>
      <c r="J31" s="23" t="s">
        <v>5</v>
      </c>
      <c r="K31" s="29">
        <v>6.46</v>
      </c>
      <c r="L31" s="29"/>
      <c r="M31" s="29"/>
      <c r="N31" s="19"/>
      <c r="O31" s="19"/>
      <c r="P31" s="24">
        <v>2.4700000000000002</v>
      </c>
      <c r="Q31" s="29">
        <v>6.46</v>
      </c>
      <c r="R31" s="29"/>
      <c r="S31" s="29"/>
      <c r="T31" s="24">
        <v>15</v>
      </c>
      <c r="U31" s="30">
        <v>156</v>
      </c>
      <c r="V31" s="30"/>
      <c r="W31" s="30"/>
      <c r="X31" s="30"/>
      <c r="Y31" s="30"/>
    </row>
    <row r="32" spans="3:25" ht="14.1" customHeight="1" x14ac:dyDescent="0.25">
      <c r="C32" s="29">
        <v>24</v>
      </c>
      <c r="D32" s="29"/>
      <c r="E32" s="29" t="s">
        <v>59</v>
      </c>
      <c r="F32" s="29"/>
      <c r="G32" s="29">
        <v>1</v>
      </c>
      <c r="H32" s="29"/>
      <c r="I32" s="29"/>
      <c r="J32" s="23" t="s">
        <v>18</v>
      </c>
      <c r="K32" s="29">
        <v>5.49</v>
      </c>
      <c r="L32" s="29"/>
      <c r="M32" s="29"/>
      <c r="N32" s="19"/>
      <c r="O32" s="19"/>
      <c r="P32" s="24">
        <v>2.83</v>
      </c>
      <c r="Q32" s="29">
        <v>5.49</v>
      </c>
      <c r="R32" s="29"/>
      <c r="S32" s="29"/>
      <c r="T32" s="24">
        <v>15</v>
      </c>
      <c r="U32" s="30">
        <v>154</v>
      </c>
      <c r="V32" s="30"/>
      <c r="W32" s="30"/>
      <c r="X32" s="30"/>
      <c r="Y32" s="30"/>
    </row>
    <row r="33" spans="2:25" ht="14.1" customHeight="1" x14ac:dyDescent="0.25">
      <c r="C33" s="29">
        <v>25</v>
      </c>
      <c r="D33" s="29"/>
      <c r="E33" s="29" t="s">
        <v>54</v>
      </c>
      <c r="F33" s="29"/>
      <c r="G33" s="29">
        <v>19</v>
      </c>
      <c r="H33" s="29"/>
      <c r="I33" s="29"/>
      <c r="J33" s="23" t="s">
        <v>20</v>
      </c>
      <c r="K33" s="29">
        <v>1.52</v>
      </c>
      <c r="L33" s="29"/>
      <c r="M33" s="29"/>
      <c r="N33" s="19"/>
      <c r="O33" s="19"/>
      <c r="P33" s="24">
        <v>1.52</v>
      </c>
      <c r="Q33" s="29">
        <v>1.52</v>
      </c>
      <c r="R33" s="29"/>
      <c r="S33" s="29"/>
      <c r="T33" s="24">
        <v>15</v>
      </c>
      <c r="U33" s="30">
        <v>152</v>
      </c>
      <c r="V33" s="30"/>
      <c r="W33" s="30"/>
      <c r="X33" s="30"/>
      <c r="Y33" s="30"/>
    </row>
    <row r="34" spans="2:25" ht="7.35" customHeight="1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2:25" ht="14.1" customHeight="1" x14ac:dyDescent="0.25">
      <c r="C35" s="19"/>
      <c r="D35" s="19"/>
      <c r="E35" s="19"/>
      <c r="F35" s="28" t="s">
        <v>67</v>
      </c>
      <c r="G35" s="28"/>
      <c r="H35" s="28">
        <v>25</v>
      </c>
      <c r="I35" s="28"/>
      <c r="J35" s="28"/>
      <c r="K35" s="28"/>
      <c r="L35" s="28"/>
      <c r="M35" s="28" t="s">
        <v>68</v>
      </c>
      <c r="N35" s="28"/>
      <c r="O35" s="28"/>
      <c r="P35" s="28"/>
      <c r="Q35" s="28"/>
      <c r="R35" s="28"/>
      <c r="S35" s="19"/>
      <c r="T35" s="19"/>
      <c r="U35" s="19"/>
      <c r="V35" s="19"/>
      <c r="W35" s="19"/>
      <c r="X35" s="19"/>
      <c r="Y35" s="19"/>
    </row>
    <row r="36" spans="2:25" ht="14.1" customHeight="1" x14ac:dyDescent="0.25">
      <c r="C36" s="19"/>
      <c r="D36" s="19"/>
      <c r="E36" s="19"/>
      <c r="F36" s="28" t="s">
        <v>69</v>
      </c>
      <c r="G36" s="28"/>
      <c r="H36" s="28">
        <v>288.79000000000002</v>
      </c>
      <c r="I36" s="28"/>
      <c r="J36" s="28"/>
      <c r="K36" s="28"/>
      <c r="L36" s="28"/>
      <c r="M36" s="28" t="s">
        <v>70</v>
      </c>
      <c r="N36" s="28"/>
      <c r="O36" s="28"/>
      <c r="P36" s="28"/>
      <c r="Q36" s="28"/>
      <c r="R36" s="28"/>
      <c r="S36" s="28">
        <v>2.4500000000000002</v>
      </c>
      <c r="T36" s="28"/>
      <c r="U36" s="28"/>
      <c r="V36" s="19"/>
      <c r="W36" s="19"/>
      <c r="X36" s="19"/>
      <c r="Y36" s="19"/>
    </row>
    <row r="37" spans="2:25" ht="14.1" customHeight="1" x14ac:dyDescent="0.25">
      <c r="C37" s="19"/>
      <c r="D37" s="19"/>
      <c r="E37" s="19"/>
      <c r="F37" s="28" t="s">
        <v>71</v>
      </c>
      <c r="G37" s="28"/>
      <c r="H37" s="28">
        <v>118</v>
      </c>
      <c r="I37" s="28"/>
      <c r="J37" s="28"/>
      <c r="K37" s="28"/>
      <c r="L37" s="28"/>
      <c r="M37" s="28" t="s">
        <v>72</v>
      </c>
      <c r="N37" s="28"/>
      <c r="O37" s="28"/>
      <c r="P37" s="28"/>
      <c r="Q37" s="28"/>
      <c r="R37" s="28"/>
      <c r="S37" s="28">
        <v>4.72</v>
      </c>
      <c r="T37" s="28"/>
      <c r="U37" s="28"/>
      <c r="V37" s="19"/>
      <c r="W37" s="19"/>
      <c r="X37" s="19"/>
      <c r="Y37" s="19"/>
    </row>
    <row r="38" spans="2:25" ht="14.1" customHeight="1" x14ac:dyDescent="0.25">
      <c r="C38" s="19"/>
      <c r="D38" s="19"/>
      <c r="E38" s="19"/>
      <c r="F38" s="28" t="s">
        <v>73</v>
      </c>
      <c r="G38" s="28"/>
      <c r="H38" s="28" t="s">
        <v>116</v>
      </c>
      <c r="I38" s="28"/>
      <c r="J38" s="28"/>
      <c r="K38" s="28"/>
      <c r="L38" s="28"/>
      <c r="M38" s="28" t="s">
        <v>75</v>
      </c>
      <c r="N38" s="28"/>
      <c r="O38" s="28"/>
      <c r="P38" s="28"/>
      <c r="Q38" s="28"/>
      <c r="R38" s="28"/>
      <c r="S38" s="28">
        <v>11.11</v>
      </c>
      <c r="T38" s="28"/>
      <c r="U38" s="28"/>
      <c r="V38" s="19"/>
      <c r="W38" s="19"/>
      <c r="X38" s="19"/>
      <c r="Y38" s="19"/>
    </row>
    <row r="39" spans="2:25" ht="13.2" hidden="1" customHeight="1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2:25" ht="164.1" customHeight="1" x14ac:dyDescent="0.25"/>
    <row r="41" spans="2:25" ht="5.85" customHeight="1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5" ht="8.25" customHeight="1" x14ac:dyDescent="0.25">
      <c r="D42" s="26" t="s">
        <v>113</v>
      </c>
      <c r="E42" s="26"/>
      <c r="F42" s="26"/>
      <c r="G42" s="26"/>
      <c r="H42" s="26"/>
      <c r="R42" s="27" t="s">
        <v>76</v>
      </c>
      <c r="S42" s="27"/>
      <c r="T42" s="27"/>
      <c r="U42" s="27"/>
      <c r="V42" s="27"/>
      <c r="W42" s="27"/>
    </row>
    <row r="43" spans="2:25" ht="1.05" customHeight="1" x14ac:dyDescent="0.25">
      <c r="D43" s="26"/>
      <c r="E43" s="26"/>
      <c r="F43" s="26"/>
      <c r="G43" s="26"/>
      <c r="H43" s="26"/>
    </row>
  </sheetData>
  <pageMargins left="0" right="0" top="0" bottom="0" header="0" footer="0"/>
  <pageSetup scale="87" orientation="portrait" horizontalDpi="0" verticalDpi="0" copies="0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0F64-40C9-402D-8DC4-C605DC6444AF}">
  <dimension ref="B1:Y46"/>
  <sheetViews>
    <sheetView workbookViewId="0">
      <selection activeCell="E9" sqref="E9"/>
    </sheetView>
  </sheetViews>
  <sheetFormatPr defaultRowHeight="13.2" x14ac:dyDescent="0.25"/>
  <cols>
    <col min="1" max="1" width="5.44140625" customWidth="1"/>
    <col min="2" max="2" width="0.109375" customWidth="1"/>
    <col min="3" max="3" width="14.21875" bestFit="1" customWidth="1"/>
    <col min="4" max="4" width="5.44140625" bestFit="1" customWidth="1"/>
    <col min="5" max="5" width="16.21875" bestFit="1" customWidth="1"/>
    <col min="6" max="6" width="15.21875" bestFit="1" customWidth="1"/>
    <col min="7" max="7" width="4.77734375" bestFit="1" customWidth="1"/>
    <col min="8" max="8" width="8.77734375" bestFit="1" customWidth="1"/>
    <col min="9" max="9" width="6.44140625" customWidth="1"/>
    <col min="10" max="10" width="4.44140625" bestFit="1" customWidth="1"/>
    <col min="11" max="11" width="4.33203125" bestFit="1" customWidth="1"/>
    <col min="12" max="12" width="9.6640625" bestFit="1" customWidth="1"/>
    <col min="13" max="13" width="21.88671875" bestFit="1" customWidth="1"/>
    <col min="14" max="14" width="4.33203125" bestFit="1" customWidth="1"/>
    <col min="15" max="15" width="5.109375" bestFit="1" customWidth="1"/>
    <col min="16" max="16" width="3.5546875" bestFit="1" customWidth="1"/>
    <col min="17" max="17" width="4.33203125" bestFit="1" customWidth="1"/>
    <col min="18" max="18" width="5.109375" bestFit="1" customWidth="1"/>
    <col min="19" max="19" width="3.5546875" bestFit="1" customWidth="1"/>
    <col min="20" max="20" width="4.5546875" bestFit="1" customWidth="1"/>
    <col min="21" max="21" width="5.109375" bestFit="1" customWidth="1"/>
    <col min="22" max="25" width="6.44140625" customWidth="1"/>
    <col min="257" max="257" width="5.44140625" customWidth="1"/>
    <col min="258" max="258" width="0.109375" customWidth="1"/>
    <col min="259" max="259" width="0.21875" customWidth="1"/>
    <col min="260" max="260" width="4.109375" customWidth="1"/>
    <col min="261" max="261" width="6.6640625" customWidth="1"/>
    <col min="262" max="262" width="18.88671875" customWidth="1"/>
    <col min="263" max="263" width="1.44140625" customWidth="1"/>
    <col min="264" max="264" width="5" customWidth="1"/>
    <col min="265" max="265" width="0.5546875" customWidth="1"/>
    <col min="266" max="266" width="6.88671875" customWidth="1"/>
    <col min="267" max="267" width="6.21875" customWidth="1"/>
    <col min="268" max="268" width="0.77734375" customWidth="1"/>
    <col min="269" max="269" width="0.21875" customWidth="1"/>
    <col min="270" max="270" width="9.44140625" customWidth="1"/>
    <col min="271" max="271" width="7.44140625" customWidth="1"/>
    <col min="272" max="272" width="8.21875" customWidth="1"/>
    <col min="273" max="273" width="1.109375" customWidth="1"/>
    <col min="274" max="274" width="1.33203125" customWidth="1"/>
    <col min="275" max="275" width="4.21875" customWidth="1"/>
    <col min="276" max="276" width="7.33203125" customWidth="1"/>
    <col min="277" max="277" width="3.88671875" customWidth="1"/>
    <col min="278" max="278" width="4.44140625" customWidth="1"/>
    <col min="279" max="279" width="1" customWidth="1"/>
    <col min="280" max="280" width="0.21875" customWidth="1"/>
    <col min="281" max="281" width="0.109375" customWidth="1"/>
    <col min="513" max="513" width="5.44140625" customWidth="1"/>
    <col min="514" max="514" width="0.109375" customWidth="1"/>
    <col min="515" max="515" width="0.21875" customWidth="1"/>
    <col min="516" max="516" width="4.109375" customWidth="1"/>
    <col min="517" max="517" width="6.6640625" customWidth="1"/>
    <col min="518" max="518" width="18.88671875" customWidth="1"/>
    <col min="519" max="519" width="1.44140625" customWidth="1"/>
    <col min="520" max="520" width="5" customWidth="1"/>
    <col min="521" max="521" width="0.5546875" customWidth="1"/>
    <col min="522" max="522" width="6.88671875" customWidth="1"/>
    <col min="523" max="523" width="6.21875" customWidth="1"/>
    <col min="524" max="524" width="0.77734375" customWidth="1"/>
    <col min="525" max="525" width="0.21875" customWidth="1"/>
    <col min="526" max="526" width="9.44140625" customWidth="1"/>
    <col min="527" max="527" width="7.44140625" customWidth="1"/>
    <col min="528" max="528" width="8.21875" customWidth="1"/>
    <col min="529" max="529" width="1.109375" customWidth="1"/>
    <col min="530" max="530" width="1.33203125" customWidth="1"/>
    <col min="531" max="531" width="4.21875" customWidth="1"/>
    <col min="532" max="532" width="7.33203125" customWidth="1"/>
    <col min="533" max="533" width="3.88671875" customWidth="1"/>
    <col min="534" max="534" width="4.44140625" customWidth="1"/>
    <col min="535" max="535" width="1" customWidth="1"/>
    <col min="536" max="536" width="0.21875" customWidth="1"/>
    <col min="537" max="537" width="0.109375" customWidth="1"/>
    <col min="769" max="769" width="5.44140625" customWidth="1"/>
    <col min="770" max="770" width="0.109375" customWidth="1"/>
    <col min="771" max="771" width="0.21875" customWidth="1"/>
    <col min="772" max="772" width="4.109375" customWidth="1"/>
    <col min="773" max="773" width="6.6640625" customWidth="1"/>
    <col min="774" max="774" width="18.88671875" customWidth="1"/>
    <col min="775" max="775" width="1.44140625" customWidth="1"/>
    <col min="776" max="776" width="5" customWidth="1"/>
    <col min="777" max="777" width="0.5546875" customWidth="1"/>
    <col min="778" max="778" width="6.88671875" customWidth="1"/>
    <col min="779" max="779" width="6.21875" customWidth="1"/>
    <col min="780" max="780" width="0.77734375" customWidth="1"/>
    <col min="781" max="781" width="0.21875" customWidth="1"/>
    <col min="782" max="782" width="9.44140625" customWidth="1"/>
    <col min="783" max="783" width="7.44140625" customWidth="1"/>
    <col min="784" max="784" width="8.21875" customWidth="1"/>
    <col min="785" max="785" width="1.109375" customWidth="1"/>
    <col min="786" max="786" width="1.33203125" customWidth="1"/>
    <col min="787" max="787" width="4.21875" customWidth="1"/>
    <col min="788" max="788" width="7.33203125" customWidth="1"/>
    <col min="789" max="789" width="3.88671875" customWidth="1"/>
    <col min="790" max="790" width="4.44140625" customWidth="1"/>
    <col min="791" max="791" width="1" customWidth="1"/>
    <col min="792" max="792" width="0.21875" customWidth="1"/>
    <col min="793" max="793" width="0.109375" customWidth="1"/>
    <col min="1025" max="1025" width="5.44140625" customWidth="1"/>
    <col min="1026" max="1026" width="0.109375" customWidth="1"/>
    <col min="1027" max="1027" width="0.21875" customWidth="1"/>
    <col min="1028" max="1028" width="4.109375" customWidth="1"/>
    <col min="1029" max="1029" width="6.6640625" customWidth="1"/>
    <col min="1030" max="1030" width="18.88671875" customWidth="1"/>
    <col min="1031" max="1031" width="1.44140625" customWidth="1"/>
    <col min="1032" max="1032" width="5" customWidth="1"/>
    <col min="1033" max="1033" width="0.5546875" customWidth="1"/>
    <col min="1034" max="1034" width="6.88671875" customWidth="1"/>
    <col min="1035" max="1035" width="6.21875" customWidth="1"/>
    <col min="1036" max="1036" width="0.77734375" customWidth="1"/>
    <col min="1037" max="1037" width="0.21875" customWidth="1"/>
    <col min="1038" max="1038" width="9.44140625" customWidth="1"/>
    <col min="1039" max="1039" width="7.44140625" customWidth="1"/>
    <col min="1040" max="1040" width="8.21875" customWidth="1"/>
    <col min="1041" max="1041" width="1.109375" customWidth="1"/>
    <col min="1042" max="1042" width="1.33203125" customWidth="1"/>
    <col min="1043" max="1043" width="4.21875" customWidth="1"/>
    <col min="1044" max="1044" width="7.33203125" customWidth="1"/>
    <col min="1045" max="1045" width="3.88671875" customWidth="1"/>
    <col min="1046" max="1046" width="4.44140625" customWidth="1"/>
    <col min="1047" max="1047" width="1" customWidth="1"/>
    <col min="1048" max="1048" width="0.21875" customWidth="1"/>
    <col min="1049" max="1049" width="0.109375" customWidth="1"/>
    <col min="1281" max="1281" width="5.44140625" customWidth="1"/>
    <col min="1282" max="1282" width="0.109375" customWidth="1"/>
    <col min="1283" max="1283" width="0.21875" customWidth="1"/>
    <col min="1284" max="1284" width="4.109375" customWidth="1"/>
    <col min="1285" max="1285" width="6.6640625" customWidth="1"/>
    <col min="1286" max="1286" width="18.88671875" customWidth="1"/>
    <col min="1287" max="1287" width="1.44140625" customWidth="1"/>
    <col min="1288" max="1288" width="5" customWidth="1"/>
    <col min="1289" max="1289" width="0.5546875" customWidth="1"/>
    <col min="1290" max="1290" width="6.88671875" customWidth="1"/>
    <col min="1291" max="1291" width="6.21875" customWidth="1"/>
    <col min="1292" max="1292" width="0.77734375" customWidth="1"/>
    <col min="1293" max="1293" width="0.21875" customWidth="1"/>
    <col min="1294" max="1294" width="9.44140625" customWidth="1"/>
    <col min="1295" max="1295" width="7.44140625" customWidth="1"/>
    <col min="1296" max="1296" width="8.21875" customWidth="1"/>
    <col min="1297" max="1297" width="1.109375" customWidth="1"/>
    <col min="1298" max="1298" width="1.33203125" customWidth="1"/>
    <col min="1299" max="1299" width="4.21875" customWidth="1"/>
    <col min="1300" max="1300" width="7.33203125" customWidth="1"/>
    <col min="1301" max="1301" width="3.88671875" customWidth="1"/>
    <col min="1302" max="1302" width="4.44140625" customWidth="1"/>
    <col min="1303" max="1303" width="1" customWidth="1"/>
    <col min="1304" max="1304" width="0.21875" customWidth="1"/>
    <col min="1305" max="1305" width="0.109375" customWidth="1"/>
    <col min="1537" max="1537" width="5.44140625" customWidth="1"/>
    <col min="1538" max="1538" width="0.109375" customWidth="1"/>
    <col min="1539" max="1539" width="0.21875" customWidth="1"/>
    <col min="1540" max="1540" width="4.109375" customWidth="1"/>
    <col min="1541" max="1541" width="6.6640625" customWidth="1"/>
    <col min="1542" max="1542" width="18.88671875" customWidth="1"/>
    <col min="1543" max="1543" width="1.44140625" customWidth="1"/>
    <col min="1544" max="1544" width="5" customWidth="1"/>
    <col min="1545" max="1545" width="0.5546875" customWidth="1"/>
    <col min="1546" max="1546" width="6.88671875" customWidth="1"/>
    <col min="1547" max="1547" width="6.21875" customWidth="1"/>
    <col min="1548" max="1548" width="0.77734375" customWidth="1"/>
    <col min="1549" max="1549" width="0.21875" customWidth="1"/>
    <col min="1550" max="1550" width="9.44140625" customWidth="1"/>
    <col min="1551" max="1551" width="7.44140625" customWidth="1"/>
    <col min="1552" max="1552" width="8.21875" customWidth="1"/>
    <col min="1553" max="1553" width="1.109375" customWidth="1"/>
    <col min="1554" max="1554" width="1.33203125" customWidth="1"/>
    <col min="1555" max="1555" width="4.21875" customWidth="1"/>
    <col min="1556" max="1556" width="7.33203125" customWidth="1"/>
    <col min="1557" max="1557" width="3.88671875" customWidth="1"/>
    <col min="1558" max="1558" width="4.44140625" customWidth="1"/>
    <col min="1559" max="1559" width="1" customWidth="1"/>
    <col min="1560" max="1560" width="0.21875" customWidth="1"/>
    <col min="1561" max="1561" width="0.109375" customWidth="1"/>
    <col min="1793" max="1793" width="5.44140625" customWidth="1"/>
    <col min="1794" max="1794" width="0.109375" customWidth="1"/>
    <col min="1795" max="1795" width="0.21875" customWidth="1"/>
    <col min="1796" max="1796" width="4.109375" customWidth="1"/>
    <col min="1797" max="1797" width="6.6640625" customWidth="1"/>
    <col min="1798" max="1798" width="18.88671875" customWidth="1"/>
    <col min="1799" max="1799" width="1.44140625" customWidth="1"/>
    <col min="1800" max="1800" width="5" customWidth="1"/>
    <col min="1801" max="1801" width="0.5546875" customWidth="1"/>
    <col min="1802" max="1802" width="6.88671875" customWidth="1"/>
    <col min="1803" max="1803" width="6.21875" customWidth="1"/>
    <col min="1804" max="1804" width="0.77734375" customWidth="1"/>
    <col min="1805" max="1805" width="0.21875" customWidth="1"/>
    <col min="1806" max="1806" width="9.44140625" customWidth="1"/>
    <col min="1807" max="1807" width="7.44140625" customWidth="1"/>
    <col min="1808" max="1808" width="8.21875" customWidth="1"/>
    <col min="1809" max="1809" width="1.109375" customWidth="1"/>
    <col min="1810" max="1810" width="1.33203125" customWidth="1"/>
    <col min="1811" max="1811" width="4.21875" customWidth="1"/>
    <col min="1812" max="1812" width="7.33203125" customWidth="1"/>
    <col min="1813" max="1813" width="3.88671875" customWidth="1"/>
    <col min="1814" max="1814" width="4.44140625" customWidth="1"/>
    <col min="1815" max="1815" width="1" customWidth="1"/>
    <col min="1816" max="1816" width="0.21875" customWidth="1"/>
    <col min="1817" max="1817" width="0.109375" customWidth="1"/>
    <col min="2049" max="2049" width="5.44140625" customWidth="1"/>
    <col min="2050" max="2050" width="0.109375" customWidth="1"/>
    <col min="2051" max="2051" width="0.21875" customWidth="1"/>
    <col min="2052" max="2052" width="4.109375" customWidth="1"/>
    <col min="2053" max="2053" width="6.6640625" customWidth="1"/>
    <col min="2054" max="2054" width="18.88671875" customWidth="1"/>
    <col min="2055" max="2055" width="1.44140625" customWidth="1"/>
    <col min="2056" max="2056" width="5" customWidth="1"/>
    <col min="2057" max="2057" width="0.5546875" customWidth="1"/>
    <col min="2058" max="2058" width="6.88671875" customWidth="1"/>
    <col min="2059" max="2059" width="6.21875" customWidth="1"/>
    <col min="2060" max="2060" width="0.77734375" customWidth="1"/>
    <col min="2061" max="2061" width="0.21875" customWidth="1"/>
    <col min="2062" max="2062" width="9.44140625" customWidth="1"/>
    <col min="2063" max="2063" width="7.44140625" customWidth="1"/>
    <col min="2064" max="2064" width="8.21875" customWidth="1"/>
    <col min="2065" max="2065" width="1.109375" customWidth="1"/>
    <col min="2066" max="2066" width="1.33203125" customWidth="1"/>
    <col min="2067" max="2067" width="4.21875" customWidth="1"/>
    <col min="2068" max="2068" width="7.33203125" customWidth="1"/>
    <col min="2069" max="2069" width="3.88671875" customWidth="1"/>
    <col min="2070" max="2070" width="4.44140625" customWidth="1"/>
    <col min="2071" max="2071" width="1" customWidth="1"/>
    <col min="2072" max="2072" width="0.21875" customWidth="1"/>
    <col min="2073" max="2073" width="0.109375" customWidth="1"/>
    <col min="2305" max="2305" width="5.44140625" customWidth="1"/>
    <col min="2306" max="2306" width="0.109375" customWidth="1"/>
    <col min="2307" max="2307" width="0.21875" customWidth="1"/>
    <col min="2308" max="2308" width="4.109375" customWidth="1"/>
    <col min="2309" max="2309" width="6.6640625" customWidth="1"/>
    <col min="2310" max="2310" width="18.88671875" customWidth="1"/>
    <col min="2311" max="2311" width="1.44140625" customWidth="1"/>
    <col min="2312" max="2312" width="5" customWidth="1"/>
    <col min="2313" max="2313" width="0.5546875" customWidth="1"/>
    <col min="2314" max="2314" width="6.88671875" customWidth="1"/>
    <col min="2315" max="2315" width="6.21875" customWidth="1"/>
    <col min="2316" max="2316" width="0.77734375" customWidth="1"/>
    <col min="2317" max="2317" width="0.21875" customWidth="1"/>
    <col min="2318" max="2318" width="9.44140625" customWidth="1"/>
    <col min="2319" max="2319" width="7.44140625" customWidth="1"/>
    <col min="2320" max="2320" width="8.21875" customWidth="1"/>
    <col min="2321" max="2321" width="1.109375" customWidth="1"/>
    <col min="2322" max="2322" width="1.33203125" customWidth="1"/>
    <col min="2323" max="2323" width="4.21875" customWidth="1"/>
    <col min="2324" max="2324" width="7.33203125" customWidth="1"/>
    <col min="2325" max="2325" width="3.88671875" customWidth="1"/>
    <col min="2326" max="2326" width="4.44140625" customWidth="1"/>
    <col min="2327" max="2327" width="1" customWidth="1"/>
    <col min="2328" max="2328" width="0.21875" customWidth="1"/>
    <col min="2329" max="2329" width="0.109375" customWidth="1"/>
    <col min="2561" max="2561" width="5.44140625" customWidth="1"/>
    <col min="2562" max="2562" width="0.109375" customWidth="1"/>
    <col min="2563" max="2563" width="0.21875" customWidth="1"/>
    <col min="2564" max="2564" width="4.109375" customWidth="1"/>
    <col min="2565" max="2565" width="6.6640625" customWidth="1"/>
    <col min="2566" max="2566" width="18.88671875" customWidth="1"/>
    <col min="2567" max="2567" width="1.44140625" customWidth="1"/>
    <col min="2568" max="2568" width="5" customWidth="1"/>
    <col min="2569" max="2569" width="0.5546875" customWidth="1"/>
    <col min="2570" max="2570" width="6.88671875" customWidth="1"/>
    <col min="2571" max="2571" width="6.21875" customWidth="1"/>
    <col min="2572" max="2572" width="0.77734375" customWidth="1"/>
    <col min="2573" max="2573" width="0.21875" customWidth="1"/>
    <col min="2574" max="2574" width="9.44140625" customWidth="1"/>
    <col min="2575" max="2575" width="7.44140625" customWidth="1"/>
    <col min="2576" max="2576" width="8.21875" customWidth="1"/>
    <col min="2577" max="2577" width="1.109375" customWidth="1"/>
    <col min="2578" max="2578" width="1.33203125" customWidth="1"/>
    <col min="2579" max="2579" width="4.21875" customWidth="1"/>
    <col min="2580" max="2580" width="7.33203125" customWidth="1"/>
    <col min="2581" max="2581" width="3.88671875" customWidth="1"/>
    <col min="2582" max="2582" width="4.44140625" customWidth="1"/>
    <col min="2583" max="2583" width="1" customWidth="1"/>
    <col min="2584" max="2584" width="0.21875" customWidth="1"/>
    <col min="2585" max="2585" width="0.109375" customWidth="1"/>
    <col min="2817" max="2817" width="5.44140625" customWidth="1"/>
    <col min="2818" max="2818" width="0.109375" customWidth="1"/>
    <col min="2819" max="2819" width="0.21875" customWidth="1"/>
    <col min="2820" max="2820" width="4.109375" customWidth="1"/>
    <col min="2821" max="2821" width="6.6640625" customWidth="1"/>
    <col min="2822" max="2822" width="18.88671875" customWidth="1"/>
    <col min="2823" max="2823" width="1.44140625" customWidth="1"/>
    <col min="2824" max="2824" width="5" customWidth="1"/>
    <col min="2825" max="2825" width="0.5546875" customWidth="1"/>
    <col min="2826" max="2826" width="6.88671875" customWidth="1"/>
    <col min="2827" max="2827" width="6.21875" customWidth="1"/>
    <col min="2828" max="2828" width="0.77734375" customWidth="1"/>
    <col min="2829" max="2829" width="0.21875" customWidth="1"/>
    <col min="2830" max="2830" width="9.44140625" customWidth="1"/>
    <col min="2831" max="2831" width="7.44140625" customWidth="1"/>
    <col min="2832" max="2832" width="8.21875" customWidth="1"/>
    <col min="2833" max="2833" width="1.109375" customWidth="1"/>
    <col min="2834" max="2834" width="1.33203125" customWidth="1"/>
    <col min="2835" max="2835" width="4.21875" customWidth="1"/>
    <col min="2836" max="2836" width="7.33203125" customWidth="1"/>
    <col min="2837" max="2837" width="3.88671875" customWidth="1"/>
    <col min="2838" max="2838" width="4.44140625" customWidth="1"/>
    <col min="2839" max="2839" width="1" customWidth="1"/>
    <col min="2840" max="2840" width="0.21875" customWidth="1"/>
    <col min="2841" max="2841" width="0.109375" customWidth="1"/>
    <col min="3073" max="3073" width="5.44140625" customWidth="1"/>
    <col min="3074" max="3074" width="0.109375" customWidth="1"/>
    <col min="3075" max="3075" width="0.21875" customWidth="1"/>
    <col min="3076" max="3076" width="4.109375" customWidth="1"/>
    <col min="3077" max="3077" width="6.6640625" customWidth="1"/>
    <col min="3078" max="3078" width="18.88671875" customWidth="1"/>
    <col min="3079" max="3079" width="1.44140625" customWidth="1"/>
    <col min="3080" max="3080" width="5" customWidth="1"/>
    <col min="3081" max="3081" width="0.5546875" customWidth="1"/>
    <col min="3082" max="3082" width="6.88671875" customWidth="1"/>
    <col min="3083" max="3083" width="6.21875" customWidth="1"/>
    <col min="3084" max="3084" width="0.77734375" customWidth="1"/>
    <col min="3085" max="3085" width="0.21875" customWidth="1"/>
    <col min="3086" max="3086" width="9.44140625" customWidth="1"/>
    <col min="3087" max="3087" width="7.44140625" customWidth="1"/>
    <col min="3088" max="3088" width="8.21875" customWidth="1"/>
    <col min="3089" max="3089" width="1.109375" customWidth="1"/>
    <col min="3090" max="3090" width="1.33203125" customWidth="1"/>
    <col min="3091" max="3091" width="4.21875" customWidth="1"/>
    <col min="3092" max="3092" width="7.33203125" customWidth="1"/>
    <col min="3093" max="3093" width="3.88671875" customWidth="1"/>
    <col min="3094" max="3094" width="4.44140625" customWidth="1"/>
    <col min="3095" max="3095" width="1" customWidth="1"/>
    <col min="3096" max="3096" width="0.21875" customWidth="1"/>
    <col min="3097" max="3097" width="0.109375" customWidth="1"/>
    <col min="3329" max="3329" width="5.44140625" customWidth="1"/>
    <col min="3330" max="3330" width="0.109375" customWidth="1"/>
    <col min="3331" max="3331" width="0.21875" customWidth="1"/>
    <col min="3332" max="3332" width="4.109375" customWidth="1"/>
    <col min="3333" max="3333" width="6.6640625" customWidth="1"/>
    <col min="3334" max="3334" width="18.88671875" customWidth="1"/>
    <col min="3335" max="3335" width="1.44140625" customWidth="1"/>
    <col min="3336" max="3336" width="5" customWidth="1"/>
    <col min="3337" max="3337" width="0.5546875" customWidth="1"/>
    <col min="3338" max="3338" width="6.88671875" customWidth="1"/>
    <col min="3339" max="3339" width="6.21875" customWidth="1"/>
    <col min="3340" max="3340" width="0.77734375" customWidth="1"/>
    <col min="3341" max="3341" width="0.21875" customWidth="1"/>
    <col min="3342" max="3342" width="9.44140625" customWidth="1"/>
    <col min="3343" max="3343" width="7.44140625" customWidth="1"/>
    <col min="3344" max="3344" width="8.21875" customWidth="1"/>
    <col min="3345" max="3345" width="1.109375" customWidth="1"/>
    <col min="3346" max="3346" width="1.33203125" customWidth="1"/>
    <col min="3347" max="3347" width="4.21875" customWidth="1"/>
    <col min="3348" max="3348" width="7.33203125" customWidth="1"/>
    <col min="3349" max="3349" width="3.88671875" customWidth="1"/>
    <col min="3350" max="3350" width="4.44140625" customWidth="1"/>
    <col min="3351" max="3351" width="1" customWidth="1"/>
    <col min="3352" max="3352" width="0.21875" customWidth="1"/>
    <col min="3353" max="3353" width="0.109375" customWidth="1"/>
    <col min="3585" max="3585" width="5.44140625" customWidth="1"/>
    <col min="3586" max="3586" width="0.109375" customWidth="1"/>
    <col min="3587" max="3587" width="0.21875" customWidth="1"/>
    <col min="3588" max="3588" width="4.109375" customWidth="1"/>
    <col min="3589" max="3589" width="6.6640625" customWidth="1"/>
    <col min="3590" max="3590" width="18.88671875" customWidth="1"/>
    <col min="3591" max="3591" width="1.44140625" customWidth="1"/>
    <col min="3592" max="3592" width="5" customWidth="1"/>
    <col min="3593" max="3593" width="0.5546875" customWidth="1"/>
    <col min="3594" max="3594" width="6.88671875" customWidth="1"/>
    <col min="3595" max="3595" width="6.21875" customWidth="1"/>
    <col min="3596" max="3596" width="0.77734375" customWidth="1"/>
    <col min="3597" max="3597" width="0.21875" customWidth="1"/>
    <col min="3598" max="3598" width="9.44140625" customWidth="1"/>
    <col min="3599" max="3599" width="7.44140625" customWidth="1"/>
    <col min="3600" max="3600" width="8.21875" customWidth="1"/>
    <col min="3601" max="3601" width="1.109375" customWidth="1"/>
    <col min="3602" max="3602" width="1.33203125" customWidth="1"/>
    <col min="3603" max="3603" width="4.21875" customWidth="1"/>
    <col min="3604" max="3604" width="7.33203125" customWidth="1"/>
    <col min="3605" max="3605" width="3.88671875" customWidth="1"/>
    <col min="3606" max="3606" width="4.44140625" customWidth="1"/>
    <col min="3607" max="3607" width="1" customWidth="1"/>
    <col min="3608" max="3608" width="0.21875" customWidth="1"/>
    <col min="3609" max="3609" width="0.109375" customWidth="1"/>
    <col min="3841" max="3841" width="5.44140625" customWidth="1"/>
    <col min="3842" max="3842" width="0.109375" customWidth="1"/>
    <col min="3843" max="3843" width="0.21875" customWidth="1"/>
    <col min="3844" max="3844" width="4.109375" customWidth="1"/>
    <col min="3845" max="3845" width="6.6640625" customWidth="1"/>
    <col min="3846" max="3846" width="18.88671875" customWidth="1"/>
    <col min="3847" max="3847" width="1.44140625" customWidth="1"/>
    <col min="3848" max="3848" width="5" customWidth="1"/>
    <col min="3849" max="3849" width="0.5546875" customWidth="1"/>
    <col min="3850" max="3850" width="6.88671875" customWidth="1"/>
    <col min="3851" max="3851" width="6.21875" customWidth="1"/>
    <col min="3852" max="3852" width="0.77734375" customWidth="1"/>
    <col min="3853" max="3853" width="0.21875" customWidth="1"/>
    <col min="3854" max="3854" width="9.44140625" customWidth="1"/>
    <col min="3855" max="3855" width="7.44140625" customWidth="1"/>
    <col min="3856" max="3856" width="8.21875" customWidth="1"/>
    <col min="3857" max="3857" width="1.109375" customWidth="1"/>
    <col min="3858" max="3858" width="1.33203125" customWidth="1"/>
    <col min="3859" max="3859" width="4.21875" customWidth="1"/>
    <col min="3860" max="3860" width="7.33203125" customWidth="1"/>
    <col min="3861" max="3861" width="3.88671875" customWidth="1"/>
    <col min="3862" max="3862" width="4.44140625" customWidth="1"/>
    <col min="3863" max="3863" width="1" customWidth="1"/>
    <col min="3864" max="3864" width="0.21875" customWidth="1"/>
    <col min="3865" max="3865" width="0.109375" customWidth="1"/>
    <col min="4097" max="4097" width="5.44140625" customWidth="1"/>
    <col min="4098" max="4098" width="0.109375" customWidth="1"/>
    <col min="4099" max="4099" width="0.21875" customWidth="1"/>
    <col min="4100" max="4100" width="4.109375" customWidth="1"/>
    <col min="4101" max="4101" width="6.6640625" customWidth="1"/>
    <col min="4102" max="4102" width="18.88671875" customWidth="1"/>
    <col min="4103" max="4103" width="1.44140625" customWidth="1"/>
    <col min="4104" max="4104" width="5" customWidth="1"/>
    <col min="4105" max="4105" width="0.5546875" customWidth="1"/>
    <col min="4106" max="4106" width="6.88671875" customWidth="1"/>
    <col min="4107" max="4107" width="6.21875" customWidth="1"/>
    <col min="4108" max="4108" width="0.77734375" customWidth="1"/>
    <col min="4109" max="4109" width="0.21875" customWidth="1"/>
    <col min="4110" max="4110" width="9.44140625" customWidth="1"/>
    <col min="4111" max="4111" width="7.44140625" customWidth="1"/>
    <col min="4112" max="4112" width="8.21875" customWidth="1"/>
    <col min="4113" max="4113" width="1.109375" customWidth="1"/>
    <col min="4114" max="4114" width="1.33203125" customWidth="1"/>
    <col min="4115" max="4115" width="4.21875" customWidth="1"/>
    <col min="4116" max="4116" width="7.33203125" customWidth="1"/>
    <col min="4117" max="4117" width="3.88671875" customWidth="1"/>
    <col min="4118" max="4118" width="4.44140625" customWidth="1"/>
    <col min="4119" max="4119" width="1" customWidth="1"/>
    <col min="4120" max="4120" width="0.21875" customWidth="1"/>
    <col min="4121" max="4121" width="0.109375" customWidth="1"/>
    <col min="4353" max="4353" width="5.44140625" customWidth="1"/>
    <col min="4354" max="4354" width="0.109375" customWidth="1"/>
    <col min="4355" max="4355" width="0.21875" customWidth="1"/>
    <col min="4356" max="4356" width="4.109375" customWidth="1"/>
    <col min="4357" max="4357" width="6.6640625" customWidth="1"/>
    <col min="4358" max="4358" width="18.88671875" customWidth="1"/>
    <col min="4359" max="4359" width="1.44140625" customWidth="1"/>
    <col min="4360" max="4360" width="5" customWidth="1"/>
    <col min="4361" max="4361" width="0.5546875" customWidth="1"/>
    <col min="4362" max="4362" width="6.88671875" customWidth="1"/>
    <col min="4363" max="4363" width="6.21875" customWidth="1"/>
    <col min="4364" max="4364" width="0.77734375" customWidth="1"/>
    <col min="4365" max="4365" width="0.21875" customWidth="1"/>
    <col min="4366" max="4366" width="9.44140625" customWidth="1"/>
    <col min="4367" max="4367" width="7.44140625" customWidth="1"/>
    <col min="4368" max="4368" width="8.21875" customWidth="1"/>
    <col min="4369" max="4369" width="1.109375" customWidth="1"/>
    <col min="4370" max="4370" width="1.33203125" customWidth="1"/>
    <col min="4371" max="4371" width="4.21875" customWidth="1"/>
    <col min="4372" max="4372" width="7.33203125" customWidth="1"/>
    <col min="4373" max="4373" width="3.88671875" customWidth="1"/>
    <col min="4374" max="4374" width="4.44140625" customWidth="1"/>
    <col min="4375" max="4375" width="1" customWidth="1"/>
    <col min="4376" max="4376" width="0.21875" customWidth="1"/>
    <col min="4377" max="4377" width="0.109375" customWidth="1"/>
    <col min="4609" max="4609" width="5.44140625" customWidth="1"/>
    <col min="4610" max="4610" width="0.109375" customWidth="1"/>
    <col min="4611" max="4611" width="0.21875" customWidth="1"/>
    <col min="4612" max="4612" width="4.109375" customWidth="1"/>
    <col min="4613" max="4613" width="6.6640625" customWidth="1"/>
    <col min="4614" max="4614" width="18.88671875" customWidth="1"/>
    <col min="4615" max="4615" width="1.44140625" customWidth="1"/>
    <col min="4616" max="4616" width="5" customWidth="1"/>
    <col min="4617" max="4617" width="0.5546875" customWidth="1"/>
    <col min="4618" max="4618" width="6.88671875" customWidth="1"/>
    <col min="4619" max="4619" width="6.21875" customWidth="1"/>
    <col min="4620" max="4620" width="0.77734375" customWidth="1"/>
    <col min="4621" max="4621" width="0.21875" customWidth="1"/>
    <col min="4622" max="4622" width="9.44140625" customWidth="1"/>
    <col min="4623" max="4623" width="7.44140625" customWidth="1"/>
    <col min="4624" max="4624" width="8.21875" customWidth="1"/>
    <col min="4625" max="4625" width="1.109375" customWidth="1"/>
    <col min="4626" max="4626" width="1.33203125" customWidth="1"/>
    <col min="4627" max="4627" width="4.21875" customWidth="1"/>
    <col min="4628" max="4628" width="7.33203125" customWidth="1"/>
    <col min="4629" max="4629" width="3.88671875" customWidth="1"/>
    <col min="4630" max="4630" width="4.44140625" customWidth="1"/>
    <col min="4631" max="4631" width="1" customWidth="1"/>
    <col min="4632" max="4632" width="0.21875" customWidth="1"/>
    <col min="4633" max="4633" width="0.109375" customWidth="1"/>
    <col min="4865" max="4865" width="5.44140625" customWidth="1"/>
    <col min="4866" max="4866" width="0.109375" customWidth="1"/>
    <col min="4867" max="4867" width="0.21875" customWidth="1"/>
    <col min="4868" max="4868" width="4.109375" customWidth="1"/>
    <col min="4869" max="4869" width="6.6640625" customWidth="1"/>
    <col min="4870" max="4870" width="18.88671875" customWidth="1"/>
    <col min="4871" max="4871" width="1.44140625" customWidth="1"/>
    <col min="4872" max="4872" width="5" customWidth="1"/>
    <col min="4873" max="4873" width="0.5546875" customWidth="1"/>
    <col min="4874" max="4874" width="6.88671875" customWidth="1"/>
    <col min="4875" max="4875" width="6.21875" customWidth="1"/>
    <col min="4876" max="4876" width="0.77734375" customWidth="1"/>
    <col min="4877" max="4877" width="0.21875" customWidth="1"/>
    <col min="4878" max="4878" width="9.44140625" customWidth="1"/>
    <col min="4879" max="4879" width="7.44140625" customWidth="1"/>
    <col min="4880" max="4880" width="8.21875" customWidth="1"/>
    <col min="4881" max="4881" width="1.109375" customWidth="1"/>
    <col min="4882" max="4882" width="1.33203125" customWidth="1"/>
    <col min="4883" max="4883" width="4.21875" customWidth="1"/>
    <col min="4884" max="4884" width="7.33203125" customWidth="1"/>
    <col min="4885" max="4885" width="3.88671875" customWidth="1"/>
    <col min="4886" max="4886" width="4.44140625" customWidth="1"/>
    <col min="4887" max="4887" width="1" customWidth="1"/>
    <col min="4888" max="4888" width="0.21875" customWidth="1"/>
    <col min="4889" max="4889" width="0.109375" customWidth="1"/>
    <col min="5121" max="5121" width="5.44140625" customWidth="1"/>
    <col min="5122" max="5122" width="0.109375" customWidth="1"/>
    <col min="5123" max="5123" width="0.21875" customWidth="1"/>
    <col min="5124" max="5124" width="4.109375" customWidth="1"/>
    <col min="5125" max="5125" width="6.6640625" customWidth="1"/>
    <col min="5126" max="5126" width="18.88671875" customWidth="1"/>
    <col min="5127" max="5127" width="1.44140625" customWidth="1"/>
    <col min="5128" max="5128" width="5" customWidth="1"/>
    <col min="5129" max="5129" width="0.5546875" customWidth="1"/>
    <col min="5130" max="5130" width="6.88671875" customWidth="1"/>
    <col min="5131" max="5131" width="6.21875" customWidth="1"/>
    <col min="5132" max="5132" width="0.77734375" customWidth="1"/>
    <col min="5133" max="5133" width="0.21875" customWidth="1"/>
    <col min="5134" max="5134" width="9.44140625" customWidth="1"/>
    <col min="5135" max="5135" width="7.44140625" customWidth="1"/>
    <col min="5136" max="5136" width="8.21875" customWidth="1"/>
    <col min="5137" max="5137" width="1.109375" customWidth="1"/>
    <col min="5138" max="5138" width="1.33203125" customWidth="1"/>
    <col min="5139" max="5139" width="4.21875" customWidth="1"/>
    <col min="5140" max="5140" width="7.33203125" customWidth="1"/>
    <col min="5141" max="5141" width="3.88671875" customWidth="1"/>
    <col min="5142" max="5142" width="4.44140625" customWidth="1"/>
    <col min="5143" max="5143" width="1" customWidth="1"/>
    <col min="5144" max="5144" width="0.21875" customWidth="1"/>
    <col min="5145" max="5145" width="0.109375" customWidth="1"/>
    <col min="5377" max="5377" width="5.44140625" customWidth="1"/>
    <col min="5378" max="5378" width="0.109375" customWidth="1"/>
    <col min="5379" max="5379" width="0.21875" customWidth="1"/>
    <col min="5380" max="5380" width="4.109375" customWidth="1"/>
    <col min="5381" max="5381" width="6.6640625" customWidth="1"/>
    <col min="5382" max="5382" width="18.88671875" customWidth="1"/>
    <col min="5383" max="5383" width="1.44140625" customWidth="1"/>
    <col min="5384" max="5384" width="5" customWidth="1"/>
    <col min="5385" max="5385" width="0.5546875" customWidth="1"/>
    <col min="5386" max="5386" width="6.88671875" customWidth="1"/>
    <col min="5387" max="5387" width="6.21875" customWidth="1"/>
    <col min="5388" max="5388" width="0.77734375" customWidth="1"/>
    <col min="5389" max="5389" width="0.21875" customWidth="1"/>
    <col min="5390" max="5390" width="9.44140625" customWidth="1"/>
    <col min="5391" max="5391" width="7.44140625" customWidth="1"/>
    <col min="5392" max="5392" width="8.21875" customWidth="1"/>
    <col min="5393" max="5393" width="1.109375" customWidth="1"/>
    <col min="5394" max="5394" width="1.33203125" customWidth="1"/>
    <col min="5395" max="5395" width="4.21875" customWidth="1"/>
    <col min="5396" max="5396" width="7.33203125" customWidth="1"/>
    <col min="5397" max="5397" width="3.88671875" customWidth="1"/>
    <col min="5398" max="5398" width="4.44140625" customWidth="1"/>
    <col min="5399" max="5399" width="1" customWidth="1"/>
    <col min="5400" max="5400" width="0.21875" customWidth="1"/>
    <col min="5401" max="5401" width="0.109375" customWidth="1"/>
    <col min="5633" max="5633" width="5.44140625" customWidth="1"/>
    <col min="5634" max="5634" width="0.109375" customWidth="1"/>
    <col min="5635" max="5635" width="0.21875" customWidth="1"/>
    <col min="5636" max="5636" width="4.109375" customWidth="1"/>
    <col min="5637" max="5637" width="6.6640625" customWidth="1"/>
    <col min="5638" max="5638" width="18.88671875" customWidth="1"/>
    <col min="5639" max="5639" width="1.44140625" customWidth="1"/>
    <col min="5640" max="5640" width="5" customWidth="1"/>
    <col min="5641" max="5641" width="0.5546875" customWidth="1"/>
    <col min="5642" max="5642" width="6.88671875" customWidth="1"/>
    <col min="5643" max="5643" width="6.21875" customWidth="1"/>
    <col min="5644" max="5644" width="0.77734375" customWidth="1"/>
    <col min="5645" max="5645" width="0.21875" customWidth="1"/>
    <col min="5646" max="5646" width="9.44140625" customWidth="1"/>
    <col min="5647" max="5647" width="7.44140625" customWidth="1"/>
    <col min="5648" max="5648" width="8.21875" customWidth="1"/>
    <col min="5649" max="5649" width="1.109375" customWidth="1"/>
    <col min="5650" max="5650" width="1.33203125" customWidth="1"/>
    <col min="5651" max="5651" width="4.21875" customWidth="1"/>
    <col min="5652" max="5652" width="7.33203125" customWidth="1"/>
    <col min="5653" max="5653" width="3.88671875" customWidth="1"/>
    <col min="5654" max="5654" width="4.44140625" customWidth="1"/>
    <col min="5655" max="5655" width="1" customWidth="1"/>
    <col min="5656" max="5656" width="0.21875" customWidth="1"/>
    <col min="5657" max="5657" width="0.109375" customWidth="1"/>
    <col min="5889" max="5889" width="5.44140625" customWidth="1"/>
    <col min="5890" max="5890" width="0.109375" customWidth="1"/>
    <col min="5891" max="5891" width="0.21875" customWidth="1"/>
    <col min="5892" max="5892" width="4.109375" customWidth="1"/>
    <col min="5893" max="5893" width="6.6640625" customWidth="1"/>
    <col min="5894" max="5894" width="18.88671875" customWidth="1"/>
    <col min="5895" max="5895" width="1.44140625" customWidth="1"/>
    <col min="5896" max="5896" width="5" customWidth="1"/>
    <col min="5897" max="5897" width="0.5546875" customWidth="1"/>
    <col min="5898" max="5898" width="6.88671875" customWidth="1"/>
    <col min="5899" max="5899" width="6.21875" customWidth="1"/>
    <col min="5900" max="5900" width="0.77734375" customWidth="1"/>
    <col min="5901" max="5901" width="0.21875" customWidth="1"/>
    <col min="5902" max="5902" width="9.44140625" customWidth="1"/>
    <col min="5903" max="5903" width="7.44140625" customWidth="1"/>
    <col min="5904" max="5904" width="8.21875" customWidth="1"/>
    <col min="5905" max="5905" width="1.109375" customWidth="1"/>
    <col min="5906" max="5906" width="1.33203125" customWidth="1"/>
    <col min="5907" max="5907" width="4.21875" customWidth="1"/>
    <col min="5908" max="5908" width="7.33203125" customWidth="1"/>
    <col min="5909" max="5909" width="3.88671875" customWidth="1"/>
    <col min="5910" max="5910" width="4.44140625" customWidth="1"/>
    <col min="5911" max="5911" width="1" customWidth="1"/>
    <col min="5912" max="5912" width="0.21875" customWidth="1"/>
    <col min="5913" max="5913" width="0.109375" customWidth="1"/>
    <col min="6145" max="6145" width="5.44140625" customWidth="1"/>
    <col min="6146" max="6146" width="0.109375" customWidth="1"/>
    <col min="6147" max="6147" width="0.21875" customWidth="1"/>
    <col min="6148" max="6148" width="4.109375" customWidth="1"/>
    <col min="6149" max="6149" width="6.6640625" customWidth="1"/>
    <col min="6150" max="6150" width="18.88671875" customWidth="1"/>
    <col min="6151" max="6151" width="1.44140625" customWidth="1"/>
    <col min="6152" max="6152" width="5" customWidth="1"/>
    <col min="6153" max="6153" width="0.5546875" customWidth="1"/>
    <col min="6154" max="6154" width="6.88671875" customWidth="1"/>
    <col min="6155" max="6155" width="6.21875" customWidth="1"/>
    <col min="6156" max="6156" width="0.77734375" customWidth="1"/>
    <col min="6157" max="6157" width="0.21875" customWidth="1"/>
    <col min="6158" max="6158" width="9.44140625" customWidth="1"/>
    <col min="6159" max="6159" width="7.44140625" customWidth="1"/>
    <col min="6160" max="6160" width="8.21875" customWidth="1"/>
    <col min="6161" max="6161" width="1.109375" customWidth="1"/>
    <col min="6162" max="6162" width="1.33203125" customWidth="1"/>
    <col min="6163" max="6163" width="4.21875" customWidth="1"/>
    <col min="6164" max="6164" width="7.33203125" customWidth="1"/>
    <col min="6165" max="6165" width="3.88671875" customWidth="1"/>
    <col min="6166" max="6166" width="4.44140625" customWidth="1"/>
    <col min="6167" max="6167" width="1" customWidth="1"/>
    <col min="6168" max="6168" width="0.21875" customWidth="1"/>
    <col min="6169" max="6169" width="0.109375" customWidth="1"/>
    <col min="6401" max="6401" width="5.44140625" customWidth="1"/>
    <col min="6402" max="6402" width="0.109375" customWidth="1"/>
    <col min="6403" max="6403" width="0.21875" customWidth="1"/>
    <col min="6404" max="6404" width="4.109375" customWidth="1"/>
    <col min="6405" max="6405" width="6.6640625" customWidth="1"/>
    <col min="6406" max="6406" width="18.88671875" customWidth="1"/>
    <col min="6407" max="6407" width="1.44140625" customWidth="1"/>
    <col min="6408" max="6408" width="5" customWidth="1"/>
    <col min="6409" max="6409" width="0.5546875" customWidth="1"/>
    <col min="6410" max="6410" width="6.88671875" customWidth="1"/>
    <col min="6411" max="6411" width="6.21875" customWidth="1"/>
    <col min="6412" max="6412" width="0.77734375" customWidth="1"/>
    <col min="6413" max="6413" width="0.21875" customWidth="1"/>
    <col min="6414" max="6414" width="9.44140625" customWidth="1"/>
    <col min="6415" max="6415" width="7.44140625" customWidth="1"/>
    <col min="6416" max="6416" width="8.21875" customWidth="1"/>
    <col min="6417" max="6417" width="1.109375" customWidth="1"/>
    <col min="6418" max="6418" width="1.33203125" customWidth="1"/>
    <col min="6419" max="6419" width="4.21875" customWidth="1"/>
    <col min="6420" max="6420" width="7.33203125" customWidth="1"/>
    <col min="6421" max="6421" width="3.88671875" customWidth="1"/>
    <col min="6422" max="6422" width="4.44140625" customWidth="1"/>
    <col min="6423" max="6423" width="1" customWidth="1"/>
    <col min="6424" max="6424" width="0.21875" customWidth="1"/>
    <col min="6425" max="6425" width="0.109375" customWidth="1"/>
    <col min="6657" max="6657" width="5.44140625" customWidth="1"/>
    <col min="6658" max="6658" width="0.109375" customWidth="1"/>
    <col min="6659" max="6659" width="0.21875" customWidth="1"/>
    <col min="6660" max="6660" width="4.109375" customWidth="1"/>
    <col min="6661" max="6661" width="6.6640625" customWidth="1"/>
    <col min="6662" max="6662" width="18.88671875" customWidth="1"/>
    <col min="6663" max="6663" width="1.44140625" customWidth="1"/>
    <col min="6664" max="6664" width="5" customWidth="1"/>
    <col min="6665" max="6665" width="0.5546875" customWidth="1"/>
    <col min="6666" max="6666" width="6.88671875" customWidth="1"/>
    <col min="6667" max="6667" width="6.21875" customWidth="1"/>
    <col min="6668" max="6668" width="0.77734375" customWidth="1"/>
    <col min="6669" max="6669" width="0.21875" customWidth="1"/>
    <col min="6670" max="6670" width="9.44140625" customWidth="1"/>
    <col min="6671" max="6671" width="7.44140625" customWidth="1"/>
    <col min="6672" max="6672" width="8.21875" customWidth="1"/>
    <col min="6673" max="6673" width="1.109375" customWidth="1"/>
    <col min="6674" max="6674" width="1.33203125" customWidth="1"/>
    <col min="6675" max="6675" width="4.21875" customWidth="1"/>
    <col min="6676" max="6676" width="7.33203125" customWidth="1"/>
    <col min="6677" max="6677" width="3.88671875" customWidth="1"/>
    <col min="6678" max="6678" width="4.44140625" customWidth="1"/>
    <col min="6679" max="6679" width="1" customWidth="1"/>
    <col min="6680" max="6680" width="0.21875" customWidth="1"/>
    <col min="6681" max="6681" width="0.109375" customWidth="1"/>
    <col min="6913" max="6913" width="5.44140625" customWidth="1"/>
    <col min="6914" max="6914" width="0.109375" customWidth="1"/>
    <col min="6915" max="6915" width="0.21875" customWidth="1"/>
    <col min="6916" max="6916" width="4.109375" customWidth="1"/>
    <col min="6917" max="6917" width="6.6640625" customWidth="1"/>
    <col min="6918" max="6918" width="18.88671875" customWidth="1"/>
    <col min="6919" max="6919" width="1.44140625" customWidth="1"/>
    <col min="6920" max="6920" width="5" customWidth="1"/>
    <col min="6921" max="6921" width="0.5546875" customWidth="1"/>
    <col min="6922" max="6922" width="6.88671875" customWidth="1"/>
    <col min="6923" max="6923" width="6.21875" customWidth="1"/>
    <col min="6924" max="6924" width="0.77734375" customWidth="1"/>
    <col min="6925" max="6925" width="0.21875" customWidth="1"/>
    <col min="6926" max="6926" width="9.44140625" customWidth="1"/>
    <col min="6927" max="6927" width="7.44140625" customWidth="1"/>
    <col min="6928" max="6928" width="8.21875" customWidth="1"/>
    <col min="6929" max="6929" width="1.109375" customWidth="1"/>
    <col min="6930" max="6930" width="1.33203125" customWidth="1"/>
    <col min="6931" max="6931" width="4.21875" customWidth="1"/>
    <col min="6932" max="6932" width="7.33203125" customWidth="1"/>
    <col min="6933" max="6933" width="3.88671875" customWidth="1"/>
    <col min="6934" max="6934" width="4.44140625" customWidth="1"/>
    <col min="6935" max="6935" width="1" customWidth="1"/>
    <col min="6936" max="6936" width="0.21875" customWidth="1"/>
    <col min="6937" max="6937" width="0.109375" customWidth="1"/>
    <col min="7169" max="7169" width="5.44140625" customWidth="1"/>
    <col min="7170" max="7170" width="0.109375" customWidth="1"/>
    <col min="7171" max="7171" width="0.21875" customWidth="1"/>
    <col min="7172" max="7172" width="4.109375" customWidth="1"/>
    <col min="7173" max="7173" width="6.6640625" customWidth="1"/>
    <col min="7174" max="7174" width="18.88671875" customWidth="1"/>
    <col min="7175" max="7175" width="1.44140625" customWidth="1"/>
    <col min="7176" max="7176" width="5" customWidth="1"/>
    <col min="7177" max="7177" width="0.5546875" customWidth="1"/>
    <col min="7178" max="7178" width="6.88671875" customWidth="1"/>
    <col min="7179" max="7179" width="6.21875" customWidth="1"/>
    <col min="7180" max="7180" width="0.77734375" customWidth="1"/>
    <col min="7181" max="7181" width="0.21875" customWidth="1"/>
    <col min="7182" max="7182" width="9.44140625" customWidth="1"/>
    <col min="7183" max="7183" width="7.44140625" customWidth="1"/>
    <col min="7184" max="7184" width="8.21875" customWidth="1"/>
    <col min="7185" max="7185" width="1.109375" customWidth="1"/>
    <col min="7186" max="7186" width="1.33203125" customWidth="1"/>
    <col min="7187" max="7187" width="4.21875" customWidth="1"/>
    <col min="7188" max="7188" width="7.33203125" customWidth="1"/>
    <col min="7189" max="7189" width="3.88671875" customWidth="1"/>
    <col min="7190" max="7190" width="4.44140625" customWidth="1"/>
    <col min="7191" max="7191" width="1" customWidth="1"/>
    <col min="7192" max="7192" width="0.21875" customWidth="1"/>
    <col min="7193" max="7193" width="0.109375" customWidth="1"/>
    <col min="7425" max="7425" width="5.44140625" customWidth="1"/>
    <col min="7426" max="7426" width="0.109375" customWidth="1"/>
    <col min="7427" max="7427" width="0.21875" customWidth="1"/>
    <col min="7428" max="7428" width="4.109375" customWidth="1"/>
    <col min="7429" max="7429" width="6.6640625" customWidth="1"/>
    <col min="7430" max="7430" width="18.88671875" customWidth="1"/>
    <col min="7431" max="7431" width="1.44140625" customWidth="1"/>
    <col min="7432" max="7432" width="5" customWidth="1"/>
    <col min="7433" max="7433" width="0.5546875" customWidth="1"/>
    <col min="7434" max="7434" width="6.88671875" customWidth="1"/>
    <col min="7435" max="7435" width="6.21875" customWidth="1"/>
    <col min="7436" max="7436" width="0.77734375" customWidth="1"/>
    <col min="7437" max="7437" width="0.21875" customWidth="1"/>
    <col min="7438" max="7438" width="9.44140625" customWidth="1"/>
    <col min="7439" max="7439" width="7.44140625" customWidth="1"/>
    <col min="7440" max="7440" width="8.21875" customWidth="1"/>
    <col min="7441" max="7441" width="1.109375" customWidth="1"/>
    <col min="7442" max="7442" width="1.33203125" customWidth="1"/>
    <col min="7443" max="7443" width="4.21875" customWidth="1"/>
    <col min="7444" max="7444" width="7.33203125" customWidth="1"/>
    <col min="7445" max="7445" width="3.88671875" customWidth="1"/>
    <col min="7446" max="7446" width="4.44140625" customWidth="1"/>
    <col min="7447" max="7447" width="1" customWidth="1"/>
    <col min="7448" max="7448" width="0.21875" customWidth="1"/>
    <col min="7449" max="7449" width="0.109375" customWidth="1"/>
    <col min="7681" max="7681" width="5.44140625" customWidth="1"/>
    <col min="7682" max="7682" width="0.109375" customWidth="1"/>
    <col min="7683" max="7683" width="0.21875" customWidth="1"/>
    <col min="7684" max="7684" width="4.109375" customWidth="1"/>
    <col min="7685" max="7685" width="6.6640625" customWidth="1"/>
    <col min="7686" max="7686" width="18.88671875" customWidth="1"/>
    <col min="7687" max="7687" width="1.44140625" customWidth="1"/>
    <col min="7688" max="7688" width="5" customWidth="1"/>
    <col min="7689" max="7689" width="0.5546875" customWidth="1"/>
    <col min="7690" max="7690" width="6.88671875" customWidth="1"/>
    <col min="7691" max="7691" width="6.21875" customWidth="1"/>
    <col min="7692" max="7692" width="0.77734375" customWidth="1"/>
    <col min="7693" max="7693" width="0.21875" customWidth="1"/>
    <col min="7694" max="7694" width="9.44140625" customWidth="1"/>
    <col min="7695" max="7695" width="7.44140625" customWidth="1"/>
    <col min="7696" max="7696" width="8.21875" customWidth="1"/>
    <col min="7697" max="7697" width="1.109375" customWidth="1"/>
    <col min="7698" max="7698" width="1.33203125" customWidth="1"/>
    <col min="7699" max="7699" width="4.21875" customWidth="1"/>
    <col min="7700" max="7700" width="7.33203125" customWidth="1"/>
    <col min="7701" max="7701" width="3.88671875" customWidth="1"/>
    <col min="7702" max="7702" width="4.44140625" customWidth="1"/>
    <col min="7703" max="7703" width="1" customWidth="1"/>
    <col min="7704" max="7704" width="0.21875" customWidth="1"/>
    <col min="7705" max="7705" width="0.109375" customWidth="1"/>
    <col min="7937" max="7937" width="5.44140625" customWidth="1"/>
    <col min="7938" max="7938" width="0.109375" customWidth="1"/>
    <col min="7939" max="7939" width="0.21875" customWidth="1"/>
    <col min="7940" max="7940" width="4.109375" customWidth="1"/>
    <col min="7941" max="7941" width="6.6640625" customWidth="1"/>
    <col min="7942" max="7942" width="18.88671875" customWidth="1"/>
    <col min="7943" max="7943" width="1.44140625" customWidth="1"/>
    <col min="7944" max="7944" width="5" customWidth="1"/>
    <col min="7945" max="7945" width="0.5546875" customWidth="1"/>
    <col min="7946" max="7946" width="6.88671875" customWidth="1"/>
    <col min="7947" max="7947" width="6.21875" customWidth="1"/>
    <col min="7948" max="7948" width="0.77734375" customWidth="1"/>
    <col min="7949" max="7949" width="0.21875" customWidth="1"/>
    <col min="7950" max="7950" width="9.44140625" customWidth="1"/>
    <col min="7951" max="7951" width="7.44140625" customWidth="1"/>
    <col min="7952" max="7952" width="8.21875" customWidth="1"/>
    <col min="7953" max="7953" width="1.109375" customWidth="1"/>
    <col min="7954" max="7954" width="1.33203125" customWidth="1"/>
    <col min="7955" max="7955" width="4.21875" customWidth="1"/>
    <col min="7956" max="7956" width="7.33203125" customWidth="1"/>
    <col min="7957" max="7957" width="3.88671875" customWidth="1"/>
    <col min="7958" max="7958" width="4.44140625" customWidth="1"/>
    <col min="7959" max="7959" width="1" customWidth="1"/>
    <col min="7960" max="7960" width="0.21875" customWidth="1"/>
    <col min="7961" max="7961" width="0.109375" customWidth="1"/>
    <col min="8193" max="8193" width="5.44140625" customWidth="1"/>
    <col min="8194" max="8194" width="0.109375" customWidth="1"/>
    <col min="8195" max="8195" width="0.21875" customWidth="1"/>
    <col min="8196" max="8196" width="4.109375" customWidth="1"/>
    <col min="8197" max="8197" width="6.6640625" customWidth="1"/>
    <col min="8198" max="8198" width="18.88671875" customWidth="1"/>
    <col min="8199" max="8199" width="1.44140625" customWidth="1"/>
    <col min="8200" max="8200" width="5" customWidth="1"/>
    <col min="8201" max="8201" width="0.5546875" customWidth="1"/>
    <col min="8202" max="8202" width="6.88671875" customWidth="1"/>
    <col min="8203" max="8203" width="6.21875" customWidth="1"/>
    <col min="8204" max="8204" width="0.77734375" customWidth="1"/>
    <col min="8205" max="8205" width="0.21875" customWidth="1"/>
    <col min="8206" max="8206" width="9.44140625" customWidth="1"/>
    <col min="8207" max="8207" width="7.44140625" customWidth="1"/>
    <col min="8208" max="8208" width="8.21875" customWidth="1"/>
    <col min="8209" max="8209" width="1.109375" customWidth="1"/>
    <col min="8210" max="8210" width="1.33203125" customWidth="1"/>
    <col min="8211" max="8211" width="4.21875" customWidth="1"/>
    <col min="8212" max="8212" width="7.33203125" customWidth="1"/>
    <col min="8213" max="8213" width="3.88671875" customWidth="1"/>
    <col min="8214" max="8214" width="4.44140625" customWidth="1"/>
    <col min="8215" max="8215" width="1" customWidth="1"/>
    <col min="8216" max="8216" width="0.21875" customWidth="1"/>
    <col min="8217" max="8217" width="0.109375" customWidth="1"/>
    <col min="8449" max="8449" width="5.44140625" customWidth="1"/>
    <col min="8450" max="8450" width="0.109375" customWidth="1"/>
    <col min="8451" max="8451" width="0.21875" customWidth="1"/>
    <col min="8452" max="8452" width="4.109375" customWidth="1"/>
    <col min="8453" max="8453" width="6.6640625" customWidth="1"/>
    <col min="8454" max="8454" width="18.88671875" customWidth="1"/>
    <col min="8455" max="8455" width="1.44140625" customWidth="1"/>
    <col min="8456" max="8456" width="5" customWidth="1"/>
    <col min="8457" max="8457" width="0.5546875" customWidth="1"/>
    <col min="8458" max="8458" width="6.88671875" customWidth="1"/>
    <col min="8459" max="8459" width="6.21875" customWidth="1"/>
    <col min="8460" max="8460" width="0.77734375" customWidth="1"/>
    <col min="8461" max="8461" width="0.21875" customWidth="1"/>
    <col min="8462" max="8462" width="9.44140625" customWidth="1"/>
    <col min="8463" max="8463" width="7.44140625" customWidth="1"/>
    <col min="8464" max="8464" width="8.21875" customWidth="1"/>
    <col min="8465" max="8465" width="1.109375" customWidth="1"/>
    <col min="8466" max="8466" width="1.33203125" customWidth="1"/>
    <col min="8467" max="8467" width="4.21875" customWidth="1"/>
    <col min="8468" max="8468" width="7.33203125" customWidth="1"/>
    <col min="8469" max="8469" width="3.88671875" customWidth="1"/>
    <col min="8470" max="8470" width="4.44140625" customWidth="1"/>
    <col min="8471" max="8471" width="1" customWidth="1"/>
    <col min="8472" max="8472" width="0.21875" customWidth="1"/>
    <col min="8473" max="8473" width="0.109375" customWidth="1"/>
    <col min="8705" max="8705" width="5.44140625" customWidth="1"/>
    <col min="8706" max="8706" width="0.109375" customWidth="1"/>
    <col min="8707" max="8707" width="0.21875" customWidth="1"/>
    <col min="8708" max="8708" width="4.109375" customWidth="1"/>
    <col min="8709" max="8709" width="6.6640625" customWidth="1"/>
    <col min="8710" max="8710" width="18.88671875" customWidth="1"/>
    <col min="8711" max="8711" width="1.44140625" customWidth="1"/>
    <col min="8712" max="8712" width="5" customWidth="1"/>
    <col min="8713" max="8713" width="0.5546875" customWidth="1"/>
    <col min="8714" max="8714" width="6.88671875" customWidth="1"/>
    <col min="8715" max="8715" width="6.21875" customWidth="1"/>
    <col min="8716" max="8716" width="0.77734375" customWidth="1"/>
    <col min="8717" max="8717" width="0.21875" customWidth="1"/>
    <col min="8718" max="8718" width="9.44140625" customWidth="1"/>
    <col min="8719" max="8719" width="7.44140625" customWidth="1"/>
    <col min="8720" max="8720" width="8.21875" customWidth="1"/>
    <col min="8721" max="8721" width="1.109375" customWidth="1"/>
    <col min="8722" max="8722" width="1.33203125" customWidth="1"/>
    <col min="8723" max="8723" width="4.21875" customWidth="1"/>
    <col min="8724" max="8724" width="7.33203125" customWidth="1"/>
    <col min="8725" max="8725" width="3.88671875" customWidth="1"/>
    <col min="8726" max="8726" width="4.44140625" customWidth="1"/>
    <col min="8727" max="8727" width="1" customWidth="1"/>
    <col min="8728" max="8728" width="0.21875" customWidth="1"/>
    <col min="8729" max="8729" width="0.109375" customWidth="1"/>
    <col min="8961" max="8961" width="5.44140625" customWidth="1"/>
    <col min="8962" max="8962" width="0.109375" customWidth="1"/>
    <col min="8963" max="8963" width="0.21875" customWidth="1"/>
    <col min="8964" max="8964" width="4.109375" customWidth="1"/>
    <col min="8965" max="8965" width="6.6640625" customWidth="1"/>
    <col min="8966" max="8966" width="18.88671875" customWidth="1"/>
    <col min="8967" max="8967" width="1.44140625" customWidth="1"/>
    <col min="8968" max="8968" width="5" customWidth="1"/>
    <col min="8969" max="8969" width="0.5546875" customWidth="1"/>
    <col min="8970" max="8970" width="6.88671875" customWidth="1"/>
    <col min="8971" max="8971" width="6.21875" customWidth="1"/>
    <col min="8972" max="8972" width="0.77734375" customWidth="1"/>
    <col min="8973" max="8973" width="0.21875" customWidth="1"/>
    <col min="8974" max="8974" width="9.44140625" customWidth="1"/>
    <col min="8975" max="8975" width="7.44140625" customWidth="1"/>
    <col min="8976" max="8976" width="8.21875" customWidth="1"/>
    <col min="8977" max="8977" width="1.109375" customWidth="1"/>
    <col min="8978" max="8978" width="1.33203125" customWidth="1"/>
    <col min="8979" max="8979" width="4.21875" customWidth="1"/>
    <col min="8980" max="8980" width="7.33203125" customWidth="1"/>
    <col min="8981" max="8981" width="3.88671875" customWidth="1"/>
    <col min="8982" max="8982" width="4.44140625" customWidth="1"/>
    <col min="8983" max="8983" width="1" customWidth="1"/>
    <col min="8984" max="8984" width="0.21875" customWidth="1"/>
    <col min="8985" max="8985" width="0.109375" customWidth="1"/>
    <col min="9217" max="9217" width="5.44140625" customWidth="1"/>
    <col min="9218" max="9218" width="0.109375" customWidth="1"/>
    <col min="9219" max="9219" width="0.21875" customWidth="1"/>
    <col min="9220" max="9220" width="4.109375" customWidth="1"/>
    <col min="9221" max="9221" width="6.6640625" customWidth="1"/>
    <col min="9222" max="9222" width="18.88671875" customWidth="1"/>
    <col min="9223" max="9223" width="1.44140625" customWidth="1"/>
    <col min="9224" max="9224" width="5" customWidth="1"/>
    <col min="9225" max="9225" width="0.5546875" customWidth="1"/>
    <col min="9226" max="9226" width="6.88671875" customWidth="1"/>
    <col min="9227" max="9227" width="6.21875" customWidth="1"/>
    <col min="9228" max="9228" width="0.77734375" customWidth="1"/>
    <col min="9229" max="9229" width="0.21875" customWidth="1"/>
    <col min="9230" max="9230" width="9.44140625" customWidth="1"/>
    <col min="9231" max="9231" width="7.44140625" customWidth="1"/>
    <col min="9232" max="9232" width="8.21875" customWidth="1"/>
    <col min="9233" max="9233" width="1.109375" customWidth="1"/>
    <col min="9234" max="9234" width="1.33203125" customWidth="1"/>
    <col min="9235" max="9235" width="4.21875" customWidth="1"/>
    <col min="9236" max="9236" width="7.33203125" customWidth="1"/>
    <col min="9237" max="9237" width="3.88671875" customWidth="1"/>
    <col min="9238" max="9238" width="4.44140625" customWidth="1"/>
    <col min="9239" max="9239" width="1" customWidth="1"/>
    <col min="9240" max="9240" width="0.21875" customWidth="1"/>
    <col min="9241" max="9241" width="0.109375" customWidth="1"/>
    <col min="9473" max="9473" width="5.44140625" customWidth="1"/>
    <col min="9474" max="9474" width="0.109375" customWidth="1"/>
    <col min="9475" max="9475" width="0.21875" customWidth="1"/>
    <col min="9476" max="9476" width="4.109375" customWidth="1"/>
    <col min="9477" max="9477" width="6.6640625" customWidth="1"/>
    <col min="9478" max="9478" width="18.88671875" customWidth="1"/>
    <col min="9479" max="9479" width="1.44140625" customWidth="1"/>
    <col min="9480" max="9480" width="5" customWidth="1"/>
    <col min="9481" max="9481" width="0.5546875" customWidth="1"/>
    <col min="9482" max="9482" width="6.88671875" customWidth="1"/>
    <col min="9483" max="9483" width="6.21875" customWidth="1"/>
    <col min="9484" max="9484" width="0.77734375" customWidth="1"/>
    <col min="9485" max="9485" width="0.21875" customWidth="1"/>
    <col min="9486" max="9486" width="9.44140625" customWidth="1"/>
    <col min="9487" max="9487" width="7.44140625" customWidth="1"/>
    <col min="9488" max="9488" width="8.21875" customWidth="1"/>
    <col min="9489" max="9489" width="1.109375" customWidth="1"/>
    <col min="9490" max="9490" width="1.33203125" customWidth="1"/>
    <col min="9491" max="9491" width="4.21875" customWidth="1"/>
    <col min="9492" max="9492" width="7.33203125" customWidth="1"/>
    <col min="9493" max="9493" width="3.88671875" customWidth="1"/>
    <col min="9494" max="9494" width="4.44140625" customWidth="1"/>
    <col min="9495" max="9495" width="1" customWidth="1"/>
    <col min="9496" max="9496" width="0.21875" customWidth="1"/>
    <col min="9497" max="9497" width="0.109375" customWidth="1"/>
    <col min="9729" max="9729" width="5.44140625" customWidth="1"/>
    <col min="9730" max="9730" width="0.109375" customWidth="1"/>
    <col min="9731" max="9731" width="0.21875" customWidth="1"/>
    <col min="9732" max="9732" width="4.109375" customWidth="1"/>
    <col min="9733" max="9733" width="6.6640625" customWidth="1"/>
    <col min="9734" max="9734" width="18.88671875" customWidth="1"/>
    <col min="9735" max="9735" width="1.44140625" customWidth="1"/>
    <col min="9736" max="9736" width="5" customWidth="1"/>
    <col min="9737" max="9737" width="0.5546875" customWidth="1"/>
    <col min="9738" max="9738" width="6.88671875" customWidth="1"/>
    <col min="9739" max="9739" width="6.21875" customWidth="1"/>
    <col min="9740" max="9740" width="0.77734375" customWidth="1"/>
    <col min="9741" max="9741" width="0.21875" customWidth="1"/>
    <col min="9742" max="9742" width="9.44140625" customWidth="1"/>
    <col min="9743" max="9743" width="7.44140625" customWidth="1"/>
    <col min="9744" max="9744" width="8.21875" customWidth="1"/>
    <col min="9745" max="9745" width="1.109375" customWidth="1"/>
    <col min="9746" max="9746" width="1.33203125" customWidth="1"/>
    <col min="9747" max="9747" width="4.21875" customWidth="1"/>
    <col min="9748" max="9748" width="7.33203125" customWidth="1"/>
    <col min="9749" max="9749" width="3.88671875" customWidth="1"/>
    <col min="9750" max="9750" width="4.44140625" customWidth="1"/>
    <col min="9751" max="9751" width="1" customWidth="1"/>
    <col min="9752" max="9752" width="0.21875" customWidth="1"/>
    <col min="9753" max="9753" width="0.109375" customWidth="1"/>
    <col min="9985" max="9985" width="5.44140625" customWidth="1"/>
    <col min="9986" max="9986" width="0.109375" customWidth="1"/>
    <col min="9987" max="9987" width="0.21875" customWidth="1"/>
    <col min="9988" max="9988" width="4.109375" customWidth="1"/>
    <col min="9989" max="9989" width="6.6640625" customWidth="1"/>
    <col min="9990" max="9990" width="18.88671875" customWidth="1"/>
    <col min="9991" max="9991" width="1.44140625" customWidth="1"/>
    <col min="9992" max="9992" width="5" customWidth="1"/>
    <col min="9993" max="9993" width="0.5546875" customWidth="1"/>
    <col min="9994" max="9994" width="6.88671875" customWidth="1"/>
    <col min="9995" max="9995" width="6.21875" customWidth="1"/>
    <col min="9996" max="9996" width="0.77734375" customWidth="1"/>
    <col min="9997" max="9997" width="0.21875" customWidth="1"/>
    <col min="9998" max="9998" width="9.44140625" customWidth="1"/>
    <col min="9999" max="9999" width="7.44140625" customWidth="1"/>
    <col min="10000" max="10000" width="8.21875" customWidth="1"/>
    <col min="10001" max="10001" width="1.109375" customWidth="1"/>
    <col min="10002" max="10002" width="1.33203125" customWidth="1"/>
    <col min="10003" max="10003" width="4.21875" customWidth="1"/>
    <col min="10004" max="10004" width="7.33203125" customWidth="1"/>
    <col min="10005" max="10005" width="3.88671875" customWidth="1"/>
    <col min="10006" max="10006" width="4.44140625" customWidth="1"/>
    <col min="10007" max="10007" width="1" customWidth="1"/>
    <col min="10008" max="10008" width="0.21875" customWidth="1"/>
    <col min="10009" max="10009" width="0.109375" customWidth="1"/>
    <col min="10241" max="10241" width="5.44140625" customWidth="1"/>
    <col min="10242" max="10242" width="0.109375" customWidth="1"/>
    <col min="10243" max="10243" width="0.21875" customWidth="1"/>
    <col min="10244" max="10244" width="4.109375" customWidth="1"/>
    <col min="10245" max="10245" width="6.6640625" customWidth="1"/>
    <col min="10246" max="10246" width="18.88671875" customWidth="1"/>
    <col min="10247" max="10247" width="1.44140625" customWidth="1"/>
    <col min="10248" max="10248" width="5" customWidth="1"/>
    <col min="10249" max="10249" width="0.5546875" customWidth="1"/>
    <col min="10250" max="10250" width="6.88671875" customWidth="1"/>
    <col min="10251" max="10251" width="6.21875" customWidth="1"/>
    <col min="10252" max="10252" width="0.77734375" customWidth="1"/>
    <col min="10253" max="10253" width="0.21875" customWidth="1"/>
    <col min="10254" max="10254" width="9.44140625" customWidth="1"/>
    <col min="10255" max="10255" width="7.44140625" customWidth="1"/>
    <col min="10256" max="10256" width="8.21875" customWidth="1"/>
    <col min="10257" max="10257" width="1.109375" customWidth="1"/>
    <col min="10258" max="10258" width="1.33203125" customWidth="1"/>
    <col min="10259" max="10259" width="4.21875" customWidth="1"/>
    <col min="10260" max="10260" width="7.33203125" customWidth="1"/>
    <col min="10261" max="10261" width="3.88671875" customWidth="1"/>
    <col min="10262" max="10262" width="4.44140625" customWidth="1"/>
    <col min="10263" max="10263" width="1" customWidth="1"/>
    <col min="10264" max="10264" width="0.21875" customWidth="1"/>
    <col min="10265" max="10265" width="0.109375" customWidth="1"/>
    <col min="10497" max="10497" width="5.44140625" customWidth="1"/>
    <col min="10498" max="10498" width="0.109375" customWidth="1"/>
    <col min="10499" max="10499" width="0.21875" customWidth="1"/>
    <col min="10500" max="10500" width="4.109375" customWidth="1"/>
    <col min="10501" max="10501" width="6.6640625" customWidth="1"/>
    <col min="10502" max="10502" width="18.88671875" customWidth="1"/>
    <col min="10503" max="10503" width="1.44140625" customWidth="1"/>
    <col min="10504" max="10504" width="5" customWidth="1"/>
    <col min="10505" max="10505" width="0.5546875" customWidth="1"/>
    <col min="10506" max="10506" width="6.88671875" customWidth="1"/>
    <col min="10507" max="10507" width="6.21875" customWidth="1"/>
    <col min="10508" max="10508" width="0.77734375" customWidth="1"/>
    <col min="10509" max="10509" width="0.21875" customWidth="1"/>
    <col min="10510" max="10510" width="9.44140625" customWidth="1"/>
    <col min="10511" max="10511" width="7.44140625" customWidth="1"/>
    <col min="10512" max="10512" width="8.21875" customWidth="1"/>
    <col min="10513" max="10513" width="1.109375" customWidth="1"/>
    <col min="10514" max="10514" width="1.33203125" customWidth="1"/>
    <col min="10515" max="10515" width="4.21875" customWidth="1"/>
    <col min="10516" max="10516" width="7.33203125" customWidth="1"/>
    <col min="10517" max="10517" width="3.88671875" customWidth="1"/>
    <col min="10518" max="10518" width="4.44140625" customWidth="1"/>
    <col min="10519" max="10519" width="1" customWidth="1"/>
    <col min="10520" max="10520" width="0.21875" customWidth="1"/>
    <col min="10521" max="10521" width="0.109375" customWidth="1"/>
    <col min="10753" max="10753" width="5.44140625" customWidth="1"/>
    <col min="10754" max="10754" width="0.109375" customWidth="1"/>
    <col min="10755" max="10755" width="0.21875" customWidth="1"/>
    <col min="10756" max="10756" width="4.109375" customWidth="1"/>
    <col min="10757" max="10757" width="6.6640625" customWidth="1"/>
    <col min="10758" max="10758" width="18.88671875" customWidth="1"/>
    <col min="10759" max="10759" width="1.44140625" customWidth="1"/>
    <col min="10760" max="10760" width="5" customWidth="1"/>
    <col min="10761" max="10761" width="0.5546875" customWidth="1"/>
    <col min="10762" max="10762" width="6.88671875" customWidth="1"/>
    <col min="10763" max="10763" width="6.21875" customWidth="1"/>
    <col min="10764" max="10764" width="0.77734375" customWidth="1"/>
    <col min="10765" max="10765" width="0.21875" customWidth="1"/>
    <col min="10766" max="10766" width="9.44140625" customWidth="1"/>
    <col min="10767" max="10767" width="7.44140625" customWidth="1"/>
    <col min="10768" max="10768" width="8.21875" customWidth="1"/>
    <col min="10769" max="10769" width="1.109375" customWidth="1"/>
    <col min="10770" max="10770" width="1.33203125" customWidth="1"/>
    <col min="10771" max="10771" width="4.21875" customWidth="1"/>
    <col min="10772" max="10772" width="7.33203125" customWidth="1"/>
    <col min="10773" max="10773" width="3.88671875" customWidth="1"/>
    <col min="10774" max="10774" width="4.44140625" customWidth="1"/>
    <col min="10775" max="10775" width="1" customWidth="1"/>
    <col min="10776" max="10776" width="0.21875" customWidth="1"/>
    <col min="10777" max="10777" width="0.109375" customWidth="1"/>
    <col min="11009" max="11009" width="5.44140625" customWidth="1"/>
    <col min="11010" max="11010" width="0.109375" customWidth="1"/>
    <col min="11011" max="11011" width="0.21875" customWidth="1"/>
    <col min="11012" max="11012" width="4.109375" customWidth="1"/>
    <col min="11013" max="11013" width="6.6640625" customWidth="1"/>
    <col min="11014" max="11014" width="18.88671875" customWidth="1"/>
    <col min="11015" max="11015" width="1.44140625" customWidth="1"/>
    <col min="11016" max="11016" width="5" customWidth="1"/>
    <col min="11017" max="11017" width="0.5546875" customWidth="1"/>
    <col min="11018" max="11018" width="6.88671875" customWidth="1"/>
    <col min="11019" max="11019" width="6.21875" customWidth="1"/>
    <col min="11020" max="11020" width="0.77734375" customWidth="1"/>
    <col min="11021" max="11021" width="0.21875" customWidth="1"/>
    <col min="11022" max="11022" width="9.44140625" customWidth="1"/>
    <col min="11023" max="11023" width="7.44140625" customWidth="1"/>
    <col min="11024" max="11024" width="8.21875" customWidth="1"/>
    <col min="11025" max="11025" width="1.109375" customWidth="1"/>
    <col min="11026" max="11026" width="1.33203125" customWidth="1"/>
    <col min="11027" max="11027" width="4.21875" customWidth="1"/>
    <col min="11028" max="11028" width="7.33203125" customWidth="1"/>
    <col min="11029" max="11029" width="3.88671875" customWidth="1"/>
    <col min="11030" max="11030" width="4.44140625" customWidth="1"/>
    <col min="11031" max="11031" width="1" customWidth="1"/>
    <col min="11032" max="11032" width="0.21875" customWidth="1"/>
    <col min="11033" max="11033" width="0.109375" customWidth="1"/>
    <col min="11265" max="11265" width="5.44140625" customWidth="1"/>
    <col min="11266" max="11266" width="0.109375" customWidth="1"/>
    <col min="11267" max="11267" width="0.21875" customWidth="1"/>
    <col min="11268" max="11268" width="4.109375" customWidth="1"/>
    <col min="11269" max="11269" width="6.6640625" customWidth="1"/>
    <col min="11270" max="11270" width="18.88671875" customWidth="1"/>
    <col min="11271" max="11271" width="1.44140625" customWidth="1"/>
    <col min="11272" max="11272" width="5" customWidth="1"/>
    <col min="11273" max="11273" width="0.5546875" customWidth="1"/>
    <col min="11274" max="11274" width="6.88671875" customWidth="1"/>
    <col min="11275" max="11275" width="6.21875" customWidth="1"/>
    <col min="11276" max="11276" width="0.77734375" customWidth="1"/>
    <col min="11277" max="11277" width="0.21875" customWidth="1"/>
    <col min="11278" max="11278" width="9.44140625" customWidth="1"/>
    <col min="11279" max="11279" width="7.44140625" customWidth="1"/>
    <col min="11280" max="11280" width="8.21875" customWidth="1"/>
    <col min="11281" max="11281" width="1.109375" customWidth="1"/>
    <col min="11282" max="11282" width="1.33203125" customWidth="1"/>
    <col min="11283" max="11283" width="4.21875" customWidth="1"/>
    <col min="11284" max="11284" width="7.33203125" customWidth="1"/>
    <col min="11285" max="11285" width="3.88671875" customWidth="1"/>
    <col min="11286" max="11286" width="4.44140625" customWidth="1"/>
    <col min="11287" max="11287" width="1" customWidth="1"/>
    <col min="11288" max="11288" width="0.21875" customWidth="1"/>
    <col min="11289" max="11289" width="0.109375" customWidth="1"/>
    <col min="11521" max="11521" width="5.44140625" customWidth="1"/>
    <col min="11522" max="11522" width="0.109375" customWidth="1"/>
    <col min="11523" max="11523" width="0.21875" customWidth="1"/>
    <col min="11524" max="11524" width="4.109375" customWidth="1"/>
    <col min="11525" max="11525" width="6.6640625" customWidth="1"/>
    <col min="11526" max="11526" width="18.88671875" customWidth="1"/>
    <col min="11527" max="11527" width="1.44140625" customWidth="1"/>
    <col min="11528" max="11528" width="5" customWidth="1"/>
    <col min="11529" max="11529" width="0.5546875" customWidth="1"/>
    <col min="11530" max="11530" width="6.88671875" customWidth="1"/>
    <col min="11531" max="11531" width="6.21875" customWidth="1"/>
    <col min="11532" max="11532" width="0.77734375" customWidth="1"/>
    <col min="11533" max="11533" width="0.21875" customWidth="1"/>
    <col min="11534" max="11534" width="9.44140625" customWidth="1"/>
    <col min="11535" max="11535" width="7.44140625" customWidth="1"/>
    <col min="11536" max="11536" width="8.21875" customWidth="1"/>
    <col min="11537" max="11537" width="1.109375" customWidth="1"/>
    <col min="11538" max="11538" width="1.33203125" customWidth="1"/>
    <col min="11539" max="11539" width="4.21875" customWidth="1"/>
    <col min="11540" max="11540" width="7.33203125" customWidth="1"/>
    <col min="11541" max="11541" width="3.88671875" customWidth="1"/>
    <col min="11542" max="11542" width="4.44140625" customWidth="1"/>
    <col min="11543" max="11543" width="1" customWidth="1"/>
    <col min="11544" max="11544" width="0.21875" customWidth="1"/>
    <col min="11545" max="11545" width="0.109375" customWidth="1"/>
    <col min="11777" max="11777" width="5.44140625" customWidth="1"/>
    <col min="11778" max="11778" width="0.109375" customWidth="1"/>
    <col min="11779" max="11779" width="0.21875" customWidth="1"/>
    <col min="11780" max="11780" width="4.109375" customWidth="1"/>
    <col min="11781" max="11781" width="6.6640625" customWidth="1"/>
    <col min="11782" max="11782" width="18.88671875" customWidth="1"/>
    <col min="11783" max="11783" width="1.44140625" customWidth="1"/>
    <col min="11784" max="11784" width="5" customWidth="1"/>
    <col min="11785" max="11785" width="0.5546875" customWidth="1"/>
    <col min="11786" max="11786" width="6.88671875" customWidth="1"/>
    <col min="11787" max="11787" width="6.21875" customWidth="1"/>
    <col min="11788" max="11788" width="0.77734375" customWidth="1"/>
    <col min="11789" max="11789" width="0.21875" customWidth="1"/>
    <col min="11790" max="11790" width="9.44140625" customWidth="1"/>
    <col min="11791" max="11791" width="7.44140625" customWidth="1"/>
    <col min="11792" max="11792" width="8.21875" customWidth="1"/>
    <col min="11793" max="11793" width="1.109375" customWidth="1"/>
    <col min="11794" max="11794" width="1.33203125" customWidth="1"/>
    <col min="11795" max="11795" width="4.21875" customWidth="1"/>
    <col min="11796" max="11796" width="7.33203125" customWidth="1"/>
    <col min="11797" max="11797" width="3.88671875" customWidth="1"/>
    <col min="11798" max="11798" width="4.44140625" customWidth="1"/>
    <col min="11799" max="11799" width="1" customWidth="1"/>
    <col min="11800" max="11800" width="0.21875" customWidth="1"/>
    <col min="11801" max="11801" width="0.109375" customWidth="1"/>
    <col min="12033" max="12033" width="5.44140625" customWidth="1"/>
    <col min="12034" max="12034" width="0.109375" customWidth="1"/>
    <col min="12035" max="12035" width="0.21875" customWidth="1"/>
    <col min="12036" max="12036" width="4.109375" customWidth="1"/>
    <col min="12037" max="12037" width="6.6640625" customWidth="1"/>
    <col min="12038" max="12038" width="18.88671875" customWidth="1"/>
    <col min="12039" max="12039" width="1.44140625" customWidth="1"/>
    <col min="12040" max="12040" width="5" customWidth="1"/>
    <col min="12041" max="12041" width="0.5546875" customWidth="1"/>
    <col min="12042" max="12042" width="6.88671875" customWidth="1"/>
    <col min="12043" max="12043" width="6.21875" customWidth="1"/>
    <col min="12044" max="12044" width="0.77734375" customWidth="1"/>
    <col min="12045" max="12045" width="0.21875" customWidth="1"/>
    <col min="12046" max="12046" width="9.44140625" customWidth="1"/>
    <col min="12047" max="12047" width="7.44140625" customWidth="1"/>
    <col min="12048" max="12048" width="8.21875" customWidth="1"/>
    <col min="12049" max="12049" width="1.109375" customWidth="1"/>
    <col min="12050" max="12050" width="1.33203125" customWidth="1"/>
    <col min="12051" max="12051" width="4.21875" customWidth="1"/>
    <col min="12052" max="12052" width="7.33203125" customWidth="1"/>
    <col min="12053" max="12053" width="3.88671875" customWidth="1"/>
    <col min="12054" max="12054" width="4.44140625" customWidth="1"/>
    <col min="12055" max="12055" width="1" customWidth="1"/>
    <col min="12056" max="12056" width="0.21875" customWidth="1"/>
    <col min="12057" max="12057" width="0.109375" customWidth="1"/>
    <col min="12289" max="12289" width="5.44140625" customWidth="1"/>
    <col min="12290" max="12290" width="0.109375" customWidth="1"/>
    <col min="12291" max="12291" width="0.21875" customWidth="1"/>
    <col min="12292" max="12292" width="4.109375" customWidth="1"/>
    <col min="12293" max="12293" width="6.6640625" customWidth="1"/>
    <col min="12294" max="12294" width="18.88671875" customWidth="1"/>
    <col min="12295" max="12295" width="1.44140625" customWidth="1"/>
    <col min="12296" max="12296" width="5" customWidth="1"/>
    <col min="12297" max="12297" width="0.5546875" customWidth="1"/>
    <col min="12298" max="12298" width="6.88671875" customWidth="1"/>
    <col min="12299" max="12299" width="6.21875" customWidth="1"/>
    <col min="12300" max="12300" width="0.77734375" customWidth="1"/>
    <col min="12301" max="12301" width="0.21875" customWidth="1"/>
    <col min="12302" max="12302" width="9.44140625" customWidth="1"/>
    <col min="12303" max="12303" width="7.44140625" customWidth="1"/>
    <col min="12304" max="12304" width="8.21875" customWidth="1"/>
    <col min="12305" max="12305" width="1.109375" customWidth="1"/>
    <col min="12306" max="12306" width="1.33203125" customWidth="1"/>
    <col min="12307" max="12307" width="4.21875" customWidth="1"/>
    <col min="12308" max="12308" width="7.33203125" customWidth="1"/>
    <col min="12309" max="12309" width="3.88671875" customWidth="1"/>
    <col min="12310" max="12310" width="4.44140625" customWidth="1"/>
    <col min="12311" max="12311" width="1" customWidth="1"/>
    <col min="12312" max="12312" width="0.21875" customWidth="1"/>
    <col min="12313" max="12313" width="0.109375" customWidth="1"/>
    <col min="12545" max="12545" width="5.44140625" customWidth="1"/>
    <col min="12546" max="12546" width="0.109375" customWidth="1"/>
    <col min="12547" max="12547" width="0.21875" customWidth="1"/>
    <col min="12548" max="12548" width="4.109375" customWidth="1"/>
    <col min="12549" max="12549" width="6.6640625" customWidth="1"/>
    <col min="12550" max="12550" width="18.88671875" customWidth="1"/>
    <col min="12551" max="12551" width="1.44140625" customWidth="1"/>
    <col min="12552" max="12552" width="5" customWidth="1"/>
    <col min="12553" max="12553" width="0.5546875" customWidth="1"/>
    <col min="12554" max="12554" width="6.88671875" customWidth="1"/>
    <col min="12555" max="12555" width="6.21875" customWidth="1"/>
    <col min="12556" max="12556" width="0.77734375" customWidth="1"/>
    <col min="12557" max="12557" width="0.21875" customWidth="1"/>
    <col min="12558" max="12558" width="9.44140625" customWidth="1"/>
    <col min="12559" max="12559" width="7.44140625" customWidth="1"/>
    <col min="12560" max="12560" width="8.21875" customWidth="1"/>
    <col min="12561" max="12561" width="1.109375" customWidth="1"/>
    <col min="12562" max="12562" width="1.33203125" customWidth="1"/>
    <col min="12563" max="12563" width="4.21875" customWidth="1"/>
    <col min="12564" max="12564" width="7.33203125" customWidth="1"/>
    <col min="12565" max="12565" width="3.88671875" customWidth="1"/>
    <col min="12566" max="12566" width="4.44140625" customWidth="1"/>
    <col min="12567" max="12567" width="1" customWidth="1"/>
    <col min="12568" max="12568" width="0.21875" customWidth="1"/>
    <col min="12569" max="12569" width="0.109375" customWidth="1"/>
    <col min="12801" max="12801" width="5.44140625" customWidth="1"/>
    <col min="12802" max="12802" width="0.109375" customWidth="1"/>
    <col min="12803" max="12803" width="0.21875" customWidth="1"/>
    <col min="12804" max="12804" width="4.109375" customWidth="1"/>
    <col min="12805" max="12805" width="6.6640625" customWidth="1"/>
    <col min="12806" max="12806" width="18.88671875" customWidth="1"/>
    <col min="12807" max="12807" width="1.44140625" customWidth="1"/>
    <col min="12808" max="12808" width="5" customWidth="1"/>
    <col min="12809" max="12809" width="0.5546875" customWidth="1"/>
    <col min="12810" max="12810" width="6.88671875" customWidth="1"/>
    <col min="12811" max="12811" width="6.21875" customWidth="1"/>
    <col min="12812" max="12812" width="0.77734375" customWidth="1"/>
    <col min="12813" max="12813" width="0.21875" customWidth="1"/>
    <col min="12814" max="12814" width="9.44140625" customWidth="1"/>
    <col min="12815" max="12815" width="7.44140625" customWidth="1"/>
    <col min="12816" max="12816" width="8.21875" customWidth="1"/>
    <col min="12817" max="12817" width="1.109375" customWidth="1"/>
    <col min="12818" max="12818" width="1.33203125" customWidth="1"/>
    <col min="12819" max="12819" width="4.21875" customWidth="1"/>
    <col min="12820" max="12820" width="7.33203125" customWidth="1"/>
    <col min="12821" max="12821" width="3.88671875" customWidth="1"/>
    <col min="12822" max="12822" width="4.44140625" customWidth="1"/>
    <col min="12823" max="12823" width="1" customWidth="1"/>
    <col min="12824" max="12824" width="0.21875" customWidth="1"/>
    <col min="12825" max="12825" width="0.109375" customWidth="1"/>
    <col min="13057" max="13057" width="5.44140625" customWidth="1"/>
    <col min="13058" max="13058" width="0.109375" customWidth="1"/>
    <col min="13059" max="13059" width="0.21875" customWidth="1"/>
    <col min="13060" max="13060" width="4.109375" customWidth="1"/>
    <col min="13061" max="13061" width="6.6640625" customWidth="1"/>
    <col min="13062" max="13062" width="18.88671875" customWidth="1"/>
    <col min="13063" max="13063" width="1.44140625" customWidth="1"/>
    <col min="13064" max="13064" width="5" customWidth="1"/>
    <col min="13065" max="13065" width="0.5546875" customWidth="1"/>
    <col min="13066" max="13066" width="6.88671875" customWidth="1"/>
    <col min="13067" max="13067" width="6.21875" customWidth="1"/>
    <col min="13068" max="13068" width="0.77734375" customWidth="1"/>
    <col min="13069" max="13069" width="0.21875" customWidth="1"/>
    <col min="13070" max="13070" width="9.44140625" customWidth="1"/>
    <col min="13071" max="13071" width="7.44140625" customWidth="1"/>
    <col min="13072" max="13072" width="8.21875" customWidth="1"/>
    <col min="13073" max="13073" width="1.109375" customWidth="1"/>
    <col min="13074" max="13074" width="1.33203125" customWidth="1"/>
    <col min="13075" max="13075" width="4.21875" customWidth="1"/>
    <col min="13076" max="13076" width="7.33203125" customWidth="1"/>
    <col min="13077" max="13077" width="3.88671875" customWidth="1"/>
    <col min="13078" max="13078" width="4.44140625" customWidth="1"/>
    <col min="13079" max="13079" width="1" customWidth="1"/>
    <col min="13080" max="13080" width="0.21875" customWidth="1"/>
    <col min="13081" max="13081" width="0.109375" customWidth="1"/>
    <col min="13313" max="13313" width="5.44140625" customWidth="1"/>
    <col min="13314" max="13314" width="0.109375" customWidth="1"/>
    <col min="13315" max="13315" width="0.21875" customWidth="1"/>
    <col min="13316" max="13316" width="4.109375" customWidth="1"/>
    <col min="13317" max="13317" width="6.6640625" customWidth="1"/>
    <col min="13318" max="13318" width="18.88671875" customWidth="1"/>
    <col min="13319" max="13319" width="1.44140625" customWidth="1"/>
    <col min="13320" max="13320" width="5" customWidth="1"/>
    <col min="13321" max="13321" width="0.5546875" customWidth="1"/>
    <col min="13322" max="13322" width="6.88671875" customWidth="1"/>
    <col min="13323" max="13323" width="6.21875" customWidth="1"/>
    <col min="13324" max="13324" width="0.77734375" customWidth="1"/>
    <col min="13325" max="13325" width="0.21875" customWidth="1"/>
    <col min="13326" max="13326" width="9.44140625" customWidth="1"/>
    <col min="13327" max="13327" width="7.44140625" customWidth="1"/>
    <col min="13328" max="13328" width="8.21875" customWidth="1"/>
    <col min="13329" max="13329" width="1.109375" customWidth="1"/>
    <col min="13330" max="13330" width="1.33203125" customWidth="1"/>
    <col min="13331" max="13331" width="4.21875" customWidth="1"/>
    <col min="13332" max="13332" width="7.33203125" customWidth="1"/>
    <col min="13333" max="13333" width="3.88671875" customWidth="1"/>
    <col min="13334" max="13334" width="4.44140625" customWidth="1"/>
    <col min="13335" max="13335" width="1" customWidth="1"/>
    <col min="13336" max="13336" width="0.21875" customWidth="1"/>
    <col min="13337" max="13337" width="0.109375" customWidth="1"/>
    <col min="13569" max="13569" width="5.44140625" customWidth="1"/>
    <col min="13570" max="13570" width="0.109375" customWidth="1"/>
    <col min="13571" max="13571" width="0.21875" customWidth="1"/>
    <col min="13572" max="13572" width="4.109375" customWidth="1"/>
    <col min="13573" max="13573" width="6.6640625" customWidth="1"/>
    <col min="13574" max="13574" width="18.88671875" customWidth="1"/>
    <col min="13575" max="13575" width="1.44140625" customWidth="1"/>
    <col min="13576" max="13576" width="5" customWidth="1"/>
    <col min="13577" max="13577" width="0.5546875" customWidth="1"/>
    <col min="13578" max="13578" width="6.88671875" customWidth="1"/>
    <col min="13579" max="13579" width="6.21875" customWidth="1"/>
    <col min="13580" max="13580" width="0.77734375" customWidth="1"/>
    <col min="13581" max="13581" width="0.21875" customWidth="1"/>
    <col min="13582" max="13582" width="9.44140625" customWidth="1"/>
    <col min="13583" max="13583" width="7.44140625" customWidth="1"/>
    <col min="13584" max="13584" width="8.21875" customWidth="1"/>
    <col min="13585" max="13585" width="1.109375" customWidth="1"/>
    <col min="13586" max="13586" width="1.33203125" customWidth="1"/>
    <col min="13587" max="13587" width="4.21875" customWidth="1"/>
    <col min="13588" max="13588" width="7.33203125" customWidth="1"/>
    <col min="13589" max="13589" width="3.88671875" customWidth="1"/>
    <col min="13590" max="13590" width="4.44140625" customWidth="1"/>
    <col min="13591" max="13591" width="1" customWidth="1"/>
    <col min="13592" max="13592" width="0.21875" customWidth="1"/>
    <col min="13593" max="13593" width="0.109375" customWidth="1"/>
    <col min="13825" max="13825" width="5.44140625" customWidth="1"/>
    <col min="13826" max="13826" width="0.109375" customWidth="1"/>
    <col min="13827" max="13827" width="0.21875" customWidth="1"/>
    <col min="13828" max="13828" width="4.109375" customWidth="1"/>
    <col min="13829" max="13829" width="6.6640625" customWidth="1"/>
    <col min="13830" max="13830" width="18.88671875" customWidth="1"/>
    <col min="13831" max="13831" width="1.44140625" customWidth="1"/>
    <col min="13832" max="13832" width="5" customWidth="1"/>
    <col min="13833" max="13833" width="0.5546875" customWidth="1"/>
    <col min="13834" max="13834" width="6.88671875" customWidth="1"/>
    <col min="13835" max="13835" width="6.21875" customWidth="1"/>
    <col min="13836" max="13836" width="0.77734375" customWidth="1"/>
    <col min="13837" max="13837" width="0.21875" customWidth="1"/>
    <col min="13838" max="13838" width="9.44140625" customWidth="1"/>
    <col min="13839" max="13839" width="7.44140625" customWidth="1"/>
    <col min="13840" max="13840" width="8.21875" customWidth="1"/>
    <col min="13841" max="13841" width="1.109375" customWidth="1"/>
    <col min="13842" max="13842" width="1.33203125" customWidth="1"/>
    <col min="13843" max="13843" width="4.21875" customWidth="1"/>
    <col min="13844" max="13844" width="7.33203125" customWidth="1"/>
    <col min="13845" max="13845" width="3.88671875" customWidth="1"/>
    <col min="13846" max="13846" width="4.44140625" customWidth="1"/>
    <col min="13847" max="13847" width="1" customWidth="1"/>
    <col min="13848" max="13848" width="0.21875" customWidth="1"/>
    <col min="13849" max="13849" width="0.109375" customWidth="1"/>
    <col min="14081" max="14081" width="5.44140625" customWidth="1"/>
    <col min="14082" max="14082" width="0.109375" customWidth="1"/>
    <col min="14083" max="14083" width="0.21875" customWidth="1"/>
    <col min="14084" max="14084" width="4.109375" customWidth="1"/>
    <col min="14085" max="14085" width="6.6640625" customWidth="1"/>
    <col min="14086" max="14086" width="18.88671875" customWidth="1"/>
    <col min="14087" max="14087" width="1.44140625" customWidth="1"/>
    <col min="14088" max="14088" width="5" customWidth="1"/>
    <col min="14089" max="14089" width="0.5546875" customWidth="1"/>
    <col min="14090" max="14090" width="6.88671875" customWidth="1"/>
    <col min="14091" max="14091" width="6.21875" customWidth="1"/>
    <col min="14092" max="14092" width="0.77734375" customWidth="1"/>
    <col min="14093" max="14093" width="0.21875" customWidth="1"/>
    <col min="14094" max="14094" width="9.44140625" customWidth="1"/>
    <col min="14095" max="14095" width="7.44140625" customWidth="1"/>
    <col min="14096" max="14096" width="8.21875" customWidth="1"/>
    <col min="14097" max="14097" width="1.109375" customWidth="1"/>
    <col min="14098" max="14098" width="1.33203125" customWidth="1"/>
    <col min="14099" max="14099" width="4.21875" customWidth="1"/>
    <col min="14100" max="14100" width="7.33203125" customWidth="1"/>
    <col min="14101" max="14101" width="3.88671875" customWidth="1"/>
    <col min="14102" max="14102" width="4.44140625" customWidth="1"/>
    <col min="14103" max="14103" width="1" customWidth="1"/>
    <col min="14104" max="14104" width="0.21875" customWidth="1"/>
    <col min="14105" max="14105" width="0.109375" customWidth="1"/>
    <col min="14337" max="14337" width="5.44140625" customWidth="1"/>
    <col min="14338" max="14338" width="0.109375" customWidth="1"/>
    <col min="14339" max="14339" width="0.21875" customWidth="1"/>
    <col min="14340" max="14340" width="4.109375" customWidth="1"/>
    <col min="14341" max="14341" width="6.6640625" customWidth="1"/>
    <col min="14342" max="14342" width="18.88671875" customWidth="1"/>
    <col min="14343" max="14343" width="1.44140625" customWidth="1"/>
    <col min="14344" max="14344" width="5" customWidth="1"/>
    <col min="14345" max="14345" width="0.5546875" customWidth="1"/>
    <col min="14346" max="14346" width="6.88671875" customWidth="1"/>
    <col min="14347" max="14347" width="6.21875" customWidth="1"/>
    <col min="14348" max="14348" width="0.77734375" customWidth="1"/>
    <col min="14349" max="14349" width="0.21875" customWidth="1"/>
    <col min="14350" max="14350" width="9.44140625" customWidth="1"/>
    <col min="14351" max="14351" width="7.44140625" customWidth="1"/>
    <col min="14352" max="14352" width="8.21875" customWidth="1"/>
    <col min="14353" max="14353" width="1.109375" customWidth="1"/>
    <col min="14354" max="14354" width="1.33203125" customWidth="1"/>
    <col min="14355" max="14355" width="4.21875" customWidth="1"/>
    <col min="14356" max="14356" width="7.33203125" customWidth="1"/>
    <col min="14357" max="14357" width="3.88671875" customWidth="1"/>
    <col min="14358" max="14358" width="4.44140625" customWidth="1"/>
    <col min="14359" max="14359" width="1" customWidth="1"/>
    <col min="14360" max="14360" width="0.21875" customWidth="1"/>
    <col min="14361" max="14361" width="0.109375" customWidth="1"/>
    <col min="14593" max="14593" width="5.44140625" customWidth="1"/>
    <col min="14594" max="14594" width="0.109375" customWidth="1"/>
    <col min="14595" max="14595" width="0.21875" customWidth="1"/>
    <col min="14596" max="14596" width="4.109375" customWidth="1"/>
    <col min="14597" max="14597" width="6.6640625" customWidth="1"/>
    <col min="14598" max="14598" width="18.88671875" customWidth="1"/>
    <col min="14599" max="14599" width="1.44140625" customWidth="1"/>
    <col min="14600" max="14600" width="5" customWidth="1"/>
    <col min="14601" max="14601" width="0.5546875" customWidth="1"/>
    <col min="14602" max="14602" width="6.88671875" customWidth="1"/>
    <col min="14603" max="14603" width="6.21875" customWidth="1"/>
    <col min="14604" max="14604" width="0.77734375" customWidth="1"/>
    <col min="14605" max="14605" width="0.21875" customWidth="1"/>
    <col min="14606" max="14606" width="9.44140625" customWidth="1"/>
    <col min="14607" max="14607" width="7.44140625" customWidth="1"/>
    <col min="14608" max="14608" width="8.21875" customWidth="1"/>
    <col min="14609" max="14609" width="1.109375" customWidth="1"/>
    <col min="14610" max="14610" width="1.33203125" customWidth="1"/>
    <col min="14611" max="14611" width="4.21875" customWidth="1"/>
    <col min="14612" max="14612" width="7.33203125" customWidth="1"/>
    <col min="14613" max="14613" width="3.88671875" customWidth="1"/>
    <col min="14614" max="14614" width="4.44140625" customWidth="1"/>
    <col min="14615" max="14615" width="1" customWidth="1"/>
    <col min="14616" max="14616" width="0.21875" customWidth="1"/>
    <col min="14617" max="14617" width="0.109375" customWidth="1"/>
    <col min="14849" max="14849" width="5.44140625" customWidth="1"/>
    <col min="14850" max="14850" width="0.109375" customWidth="1"/>
    <col min="14851" max="14851" width="0.21875" customWidth="1"/>
    <col min="14852" max="14852" width="4.109375" customWidth="1"/>
    <col min="14853" max="14853" width="6.6640625" customWidth="1"/>
    <col min="14854" max="14854" width="18.88671875" customWidth="1"/>
    <col min="14855" max="14855" width="1.44140625" customWidth="1"/>
    <col min="14856" max="14856" width="5" customWidth="1"/>
    <col min="14857" max="14857" width="0.5546875" customWidth="1"/>
    <col min="14858" max="14858" width="6.88671875" customWidth="1"/>
    <col min="14859" max="14859" width="6.21875" customWidth="1"/>
    <col min="14860" max="14860" width="0.77734375" customWidth="1"/>
    <col min="14861" max="14861" width="0.21875" customWidth="1"/>
    <col min="14862" max="14862" width="9.44140625" customWidth="1"/>
    <col min="14863" max="14863" width="7.44140625" customWidth="1"/>
    <col min="14864" max="14864" width="8.21875" customWidth="1"/>
    <col min="14865" max="14865" width="1.109375" customWidth="1"/>
    <col min="14866" max="14866" width="1.33203125" customWidth="1"/>
    <col min="14867" max="14867" width="4.21875" customWidth="1"/>
    <col min="14868" max="14868" width="7.33203125" customWidth="1"/>
    <col min="14869" max="14869" width="3.88671875" customWidth="1"/>
    <col min="14870" max="14870" width="4.44140625" customWidth="1"/>
    <col min="14871" max="14871" width="1" customWidth="1"/>
    <col min="14872" max="14872" width="0.21875" customWidth="1"/>
    <col min="14873" max="14873" width="0.109375" customWidth="1"/>
    <col min="15105" max="15105" width="5.44140625" customWidth="1"/>
    <col min="15106" max="15106" width="0.109375" customWidth="1"/>
    <col min="15107" max="15107" width="0.21875" customWidth="1"/>
    <col min="15108" max="15108" width="4.109375" customWidth="1"/>
    <col min="15109" max="15109" width="6.6640625" customWidth="1"/>
    <col min="15110" max="15110" width="18.88671875" customWidth="1"/>
    <col min="15111" max="15111" width="1.44140625" customWidth="1"/>
    <col min="15112" max="15112" width="5" customWidth="1"/>
    <col min="15113" max="15113" width="0.5546875" customWidth="1"/>
    <col min="15114" max="15114" width="6.88671875" customWidth="1"/>
    <col min="15115" max="15115" width="6.21875" customWidth="1"/>
    <col min="15116" max="15116" width="0.77734375" customWidth="1"/>
    <col min="15117" max="15117" width="0.21875" customWidth="1"/>
    <col min="15118" max="15118" width="9.44140625" customWidth="1"/>
    <col min="15119" max="15119" width="7.44140625" customWidth="1"/>
    <col min="15120" max="15120" width="8.21875" customWidth="1"/>
    <col min="15121" max="15121" width="1.109375" customWidth="1"/>
    <col min="15122" max="15122" width="1.33203125" customWidth="1"/>
    <col min="15123" max="15123" width="4.21875" customWidth="1"/>
    <col min="15124" max="15124" width="7.33203125" customWidth="1"/>
    <col min="15125" max="15125" width="3.88671875" customWidth="1"/>
    <col min="15126" max="15126" width="4.44140625" customWidth="1"/>
    <col min="15127" max="15127" width="1" customWidth="1"/>
    <col min="15128" max="15128" width="0.21875" customWidth="1"/>
    <col min="15129" max="15129" width="0.109375" customWidth="1"/>
    <col min="15361" max="15361" width="5.44140625" customWidth="1"/>
    <col min="15362" max="15362" width="0.109375" customWidth="1"/>
    <col min="15363" max="15363" width="0.21875" customWidth="1"/>
    <col min="15364" max="15364" width="4.109375" customWidth="1"/>
    <col min="15365" max="15365" width="6.6640625" customWidth="1"/>
    <col min="15366" max="15366" width="18.88671875" customWidth="1"/>
    <col min="15367" max="15367" width="1.44140625" customWidth="1"/>
    <col min="15368" max="15368" width="5" customWidth="1"/>
    <col min="15369" max="15369" width="0.5546875" customWidth="1"/>
    <col min="15370" max="15370" width="6.88671875" customWidth="1"/>
    <col min="15371" max="15371" width="6.21875" customWidth="1"/>
    <col min="15372" max="15372" width="0.77734375" customWidth="1"/>
    <col min="15373" max="15373" width="0.21875" customWidth="1"/>
    <col min="15374" max="15374" width="9.44140625" customWidth="1"/>
    <col min="15375" max="15375" width="7.44140625" customWidth="1"/>
    <col min="15376" max="15376" width="8.21875" customWidth="1"/>
    <col min="15377" max="15377" width="1.109375" customWidth="1"/>
    <col min="15378" max="15378" width="1.33203125" customWidth="1"/>
    <col min="15379" max="15379" width="4.21875" customWidth="1"/>
    <col min="15380" max="15380" width="7.33203125" customWidth="1"/>
    <col min="15381" max="15381" width="3.88671875" customWidth="1"/>
    <col min="15382" max="15382" width="4.44140625" customWidth="1"/>
    <col min="15383" max="15383" width="1" customWidth="1"/>
    <col min="15384" max="15384" width="0.21875" customWidth="1"/>
    <col min="15385" max="15385" width="0.109375" customWidth="1"/>
    <col min="15617" max="15617" width="5.44140625" customWidth="1"/>
    <col min="15618" max="15618" width="0.109375" customWidth="1"/>
    <col min="15619" max="15619" width="0.21875" customWidth="1"/>
    <col min="15620" max="15620" width="4.109375" customWidth="1"/>
    <col min="15621" max="15621" width="6.6640625" customWidth="1"/>
    <col min="15622" max="15622" width="18.88671875" customWidth="1"/>
    <col min="15623" max="15623" width="1.44140625" customWidth="1"/>
    <col min="15624" max="15624" width="5" customWidth="1"/>
    <col min="15625" max="15625" width="0.5546875" customWidth="1"/>
    <col min="15626" max="15626" width="6.88671875" customWidth="1"/>
    <col min="15627" max="15627" width="6.21875" customWidth="1"/>
    <col min="15628" max="15628" width="0.77734375" customWidth="1"/>
    <col min="15629" max="15629" width="0.21875" customWidth="1"/>
    <col min="15630" max="15630" width="9.44140625" customWidth="1"/>
    <col min="15631" max="15631" width="7.44140625" customWidth="1"/>
    <col min="15632" max="15632" width="8.21875" customWidth="1"/>
    <col min="15633" max="15633" width="1.109375" customWidth="1"/>
    <col min="15634" max="15634" width="1.33203125" customWidth="1"/>
    <col min="15635" max="15635" width="4.21875" customWidth="1"/>
    <col min="15636" max="15636" width="7.33203125" customWidth="1"/>
    <col min="15637" max="15637" width="3.88671875" customWidth="1"/>
    <col min="15638" max="15638" width="4.44140625" customWidth="1"/>
    <col min="15639" max="15639" width="1" customWidth="1"/>
    <col min="15640" max="15640" width="0.21875" customWidth="1"/>
    <col min="15641" max="15641" width="0.109375" customWidth="1"/>
    <col min="15873" max="15873" width="5.44140625" customWidth="1"/>
    <col min="15874" max="15874" width="0.109375" customWidth="1"/>
    <col min="15875" max="15875" width="0.21875" customWidth="1"/>
    <col min="15876" max="15876" width="4.109375" customWidth="1"/>
    <col min="15877" max="15877" width="6.6640625" customWidth="1"/>
    <col min="15878" max="15878" width="18.88671875" customWidth="1"/>
    <col min="15879" max="15879" width="1.44140625" customWidth="1"/>
    <col min="15880" max="15880" width="5" customWidth="1"/>
    <col min="15881" max="15881" width="0.5546875" customWidth="1"/>
    <col min="15882" max="15882" width="6.88671875" customWidth="1"/>
    <col min="15883" max="15883" width="6.21875" customWidth="1"/>
    <col min="15884" max="15884" width="0.77734375" customWidth="1"/>
    <col min="15885" max="15885" width="0.21875" customWidth="1"/>
    <col min="15886" max="15886" width="9.44140625" customWidth="1"/>
    <col min="15887" max="15887" width="7.44140625" customWidth="1"/>
    <col min="15888" max="15888" width="8.21875" customWidth="1"/>
    <col min="15889" max="15889" width="1.109375" customWidth="1"/>
    <col min="15890" max="15890" width="1.33203125" customWidth="1"/>
    <col min="15891" max="15891" width="4.21875" customWidth="1"/>
    <col min="15892" max="15892" width="7.33203125" customWidth="1"/>
    <col min="15893" max="15893" width="3.88671875" customWidth="1"/>
    <col min="15894" max="15894" width="4.44140625" customWidth="1"/>
    <col min="15895" max="15895" width="1" customWidth="1"/>
    <col min="15896" max="15896" width="0.21875" customWidth="1"/>
    <col min="15897" max="15897" width="0.109375" customWidth="1"/>
    <col min="16129" max="16129" width="5.44140625" customWidth="1"/>
    <col min="16130" max="16130" width="0.109375" customWidth="1"/>
    <col min="16131" max="16131" width="0.21875" customWidth="1"/>
    <col min="16132" max="16132" width="4.109375" customWidth="1"/>
    <col min="16133" max="16133" width="6.6640625" customWidth="1"/>
    <col min="16134" max="16134" width="18.88671875" customWidth="1"/>
    <col min="16135" max="16135" width="1.44140625" customWidth="1"/>
    <col min="16136" max="16136" width="5" customWidth="1"/>
    <col min="16137" max="16137" width="0.5546875" customWidth="1"/>
    <col min="16138" max="16138" width="6.88671875" customWidth="1"/>
    <col min="16139" max="16139" width="6.21875" customWidth="1"/>
    <col min="16140" max="16140" width="0.77734375" customWidth="1"/>
    <col min="16141" max="16141" width="0.21875" customWidth="1"/>
    <col min="16142" max="16142" width="9.44140625" customWidth="1"/>
    <col min="16143" max="16143" width="7.44140625" customWidth="1"/>
    <col min="16144" max="16144" width="8.21875" customWidth="1"/>
    <col min="16145" max="16145" width="1.109375" customWidth="1"/>
    <col min="16146" max="16146" width="1.33203125" customWidth="1"/>
    <col min="16147" max="16147" width="4.21875" customWidth="1"/>
    <col min="16148" max="16148" width="7.33203125" customWidth="1"/>
    <col min="16149" max="16149" width="3.88671875" customWidth="1"/>
    <col min="16150" max="16150" width="4.44140625" customWidth="1"/>
    <col min="16151" max="16151" width="1" customWidth="1"/>
    <col min="16152" max="16152" width="0.21875" customWidth="1"/>
    <col min="16153" max="16153" width="0.109375" customWidth="1"/>
  </cols>
  <sheetData>
    <row r="1" spans="3:25" ht="20.55" customHeight="1" x14ac:dyDescent="0.25">
      <c r="C1" s="32" t="s">
        <v>30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3:25" ht="14.4" customHeight="1" x14ac:dyDescent="0.25"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3:25" ht="12.45" customHeight="1" x14ac:dyDescent="0.25">
      <c r="C3" s="34" t="s">
        <v>97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3:25" ht="12.45" customHeight="1" x14ac:dyDescent="0.25">
      <c r="C4" s="34" t="s">
        <v>98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3:25" ht="21.75" customHeight="1" x14ac:dyDescent="0.25"/>
    <row r="6" spans="3:25" ht="14.1" customHeight="1" x14ac:dyDescent="0.25">
      <c r="C6" s="28" t="s">
        <v>33</v>
      </c>
      <c r="D6" s="28"/>
      <c r="E6" s="28"/>
      <c r="F6" s="28"/>
      <c r="G6" s="28"/>
      <c r="H6" s="28"/>
      <c r="I6" s="28"/>
      <c r="J6" s="28"/>
      <c r="K6" s="28"/>
      <c r="L6" s="28" t="s">
        <v>34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19"/>
      <c r="X6" s="19"/>
      <c r="Y6" s="19"/>
    </row>
    <row r="7" spans="3:25" ht="7.35" customHeight="1" thickBot="1" x14ac:dyDescent="0.3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3:25" ht="17.850000000000001" customHeight="1" thickTop="1" x14ac:dyDescent="0.25">
      <c r="C8" s="20"/>
      <c r="D8" s="20"/>
      <c r="E8" s="31" t="s">
        <v>35</v>
      </c>
      <c r="F8" s="31"/>
      <c r="G8" s="31" t="s">
        <v>36</v>
      </c>
      <c r="H8" s="31"/>
      <c r="I8" s="31"/>
      <c r="J8" s="21" t="s">
        <v>0</v>
      </c>
      <c r="K8" s="31" t="s">
        <v>37</v>
      </c>
      <c r="L8" s="31"/>
      <c r="M8" s="31"/>
      <c r="N8" s="22" t="s">
        <v>1</v>
      </c>
      <c r="O8" s="22" t="s">
        <v>2</v>
      </c>
      <c r="P8" s="22" t="s">
        <v>3</v>
      </c>
      <c r="Q8" s="31" t="s">
        <v>38</v>
      </c>
      <c r="R8" s="31"/>
      <c r="S8" s="31"/>
      <c r="T8" s="22" t="s">
        <v>4</v>
      </c>
      <c r="U8" s="31" t="s">
        <v>39</v>
      </c>
      <c r="V8" s="31"/>
      <c r="W8" s="31"/>
      <c r="X8" s="31"/>
      <c r="Y8" s="31"/>
    </row>
    <row r="9" spans="3:25" ht="14.1" customHeight="1" x14ac:dyDescent="0.25">
      <c r="C9" s="29">
        <v>1</v>
      </c>
      <c r="D9" s="29"/>
      <c r="E9" s="29" t="s">
        <v>99</v>
      </c>
      <c r="F9" s="29"/>
      <c r="G9" s="29">
        <v>9</v>
      </c>
      <c r="H9" s="29"/>
      <c r="I9" s="29"/>
      <c r="J9" s="23" t="s">
        <v>5</v>
      </c>
      <c r="K9" s="29">
        <v>16.71</v>
      </c>
      <c r="L9" s="29"/>
      <c r="M9" s="29"/>
      <c r="N9" s="19"/>
      <c r="O9" s="19"/>
      <c r="P9" s="24">
        <v>4.8600000000000003</v>
      </c>
      <c r="Q9" s="29">
        <v>16.71</v>
      </c>
      <c r="R9" s="29"/>
      <c r="S9" s="29"/>
      <c r="T9" s="24">
        <v>15</v>
      </c>
      <c r="U9" s="29">
        <v>200</v>
      </c>
      <c r="V9" s="29"/>
      <c r="W9" s="29"/>
      <c r="X9" s="29"/>
      <c r="Y9" s="29"/>
    </row>
    <row r="10" spans="3:25" ht="14.1" customHeight="1" x14ac:dyDescent="0.25">
      <c r="C10" s="29">
        <v>2</v>
      </c>
      <c r="D10" s="29"/>
      <c r="E10" s="29" t="s">
        <v>100</v>
      </c>
      <c r="F10" s="29"/>
      <c r="G10" s="29">
        <v>3</v>
      </c>
      <c r="H10" s="29"/>
      <c r="I10" s="29"/>
      <c r="J10" s="23" t="s">
        <v>101</v>
      </c>
      <c r="K10" s="29">
        <v>16.399999999999999</v>
      </c>
      <c r="L10" s="29"/>
      <c r="M10" s="29"/>
      <c r="N10" s="24">
        <v>0.5</v>
      </c>
      <c r="O10" s="19"/>
      <c r="P10" s="24">
        <v>4.17</v>
      </c>
      <c r="Q10" s="29">
        <v>15.9</v>
      </c>
      <c r="R10" s="29"/>
      <c r="S10" s="29"/>
      <c r="T10" s="24">
        <v>15</v>
      </c>
      <c r="U10" s="29">
        <v>198</v>
      </c>
      <c r="V10" s="29"/>
      <c r="W10" s="29"/>
      <c r="X10" s="29"/>
      <c r="Y10" s="29"/>
    </row>
    <row r="11" spans="3:25" ht="14.1" customHeight="1" x14ac:dyDescent="0.25">
      <c r="C11" s="29">
        <v>3</v>
      </c>
      <c r="D11" s="29"/>
      <c r="E11" s="29" t="s">
        <v>57</v>
      </c>
      <c r="F11" s="29"/>
      <c r="G11" s="29">
        <v>4</v>
      </c>
      <c r="H11" s="29"/>
      <c r="I11" s="29"/>
      <c r="J11" s="23" t="s">
        <v>5</v>
      </c>
      <c r="K11" s="29">
        <v>15.44</v>
      </c>
      <c r="L11" s="29"/>
      <c r="M11" s="29"/>
      <c r="N11" s="19"/>
      <c r="O11" s="19"/>
      <c r="P11" s="24">
        <v>4.76</v>
      </c>
      <c r="Q11" s="29">
        <v>15.44</v>
      </c>
      <c r="R11" s="29"/>
      <c r="S11" s="29"/>
      <c r="T11" s="24">
        <v>15</v>
      </c>
      <c r="U11" s="29">
        <v>196</v>
      </c>
      <c r="V11" s="29"/>
      <c r="W11" s="29"/>
      <c r="X11" s="29"/>
      <c r="Y11" s="29"/>
    </row>
    <row r="12" spans="3:25" ht="14.1" customHeight="1" x14ac:dyDescent="0.25">
      <c r="C12" s="29">
        <v>4</v>
      </c>
      <c r="D12" s="29"/>
      <c r="E12" s="29" t="s">
        <v>102</v>
      </c>
      <c r="F12" s="29"/>
      <c r="G12" s="29" t="s">
        <v>103</v>
      </c>
      <c r="H12" s="29"/>
      <c r="I12" s="29"/>
      <c r="J12" s="23" t="s">
        <v>5</v>
      </c>
      <c r="K12" s="29">
        <v>14.27</v>
      </c>
      <c r="L12" s="29"/>
      <c r="M12" s="29"/>
      <c r="N12" s="19"/>
      <c r="O12" s="19"/>
      <c r="P12" s="24">
        <v>4.8899999999999997</v>
      </c>
      <c r="Q12" s="29">
        <v>14.27</v>
      </c>
      <c r="R12" s="29"/>
      <c r="S12" s="29"/>
      <c r="T12" s="24">
        <v>15</v>
      </c>
      <c r="U12" s="29">
        <v>194</v>
      </c>
      <c r="V12" s="29"/>
      <c r="W12" s="29"/>
      <c r="X12" s="29"/>
      <c r="Y12" s="29"/>
    </row>
    <row r="13" spans="3:25" ht="14.1" customHeight="1" x14ac:dyDescent="0.25">
      <c r="C13" s="29">
        <v>5</v>
      </c>
      <c r="D13" s="29"/>
      <c r="E13" s="29" t="s">
        <v>50</v>
      </c>
      <c r="F13" s="29"/>
      <c r="G13" s="29">
        <v>5</v>
      </c>
      <c r="H13" s="29"/>
      <c r="I13" s="29"/>
      <c r="J13" s="23" t="s">
        <v>101</v>
      </c>
      <c r="K13" s="29">
        <v>14.65</v>
      </c>
      <c r="L13" s="29"/>
      <c r="M13" s="29"/>
      <c r="N13" s="24">
        <v>0.5</v>
      </c>
      <c r="O13" s="19"/>
      <c r="P13" s="24">
        <v>3.72</v>
      </c>
      <c r="Q13" s="29">
        <v>14.15</v>
      </c>
      <c r="R13" s="29"/>
      <c r="S13" s="29"/>
      <c r="T13" s="24">
        <v>15</v>
      </c>
      <c r="U13" s="29">
        <v>192</v>
      </c>
      <c r="V13" s="29"/>
      <c r="W13" s="29"/>
      <c r="X13" s="29"/>
      <c r="Y13" s="29"/>
    </row>
    <row r="14" spans="3:25" ht="14.1" customHeight="1" x14ac:dyDescent="0.25">
      <c r="C14" s="29">
        <v>6</v>
      </c>
      <c r="D14" s="29"/>
      <c r="E14" s="29" t="s">
        <v>61</v>
      </c>
      <c r="F14" s="29"/>
      <c r="G14" s="29">
        <v>7</v>
      </c>
      <c r="H14" s="29"/>
      <c r="I14" s="29"/>
      <c r="J14" s="23" t="s">
        <v>5</v>
      </c>
      <c r="K14" s="29">
        <v>13.57</v>
      </c>
      <c r="L14" s="29"/>
      <c r="M14" s="29"/>
      <c r="N14" s="19"/>
      <c r="O14" s="19"/>
      <c r="P14" s="24">
        <v>3.58</v>
      </c>
      <c r="Q14" s="29">
        <v>13.57</v>
      </c>
      <c r="R14" s="29"/>
      <c r="S14" s="29"/>
      <c r="T14" s="24">
        <v>15</v>
      </c>
      <c r="U14" s="29">
        <v>190</v>
      </c>
      <c r="V14" s="29"/>
      <c r="W14" s="29"/>
      <c r="X14" s="29"/>
      <c r="Y14" s="29"/>
    </row>
    <row r="15" spans="3:25" ht="14.1" customHeight="1" x14ac:dyDescent="0.25">
      <c r="C15" s="29">
        <v>7</v>
      </c>
      <c r="D15" s="29"/>
      <c r="E15" s="29" t="s">
        <v>60</v>
      </c>
      <c r="F15" s="29"/>
      <c r="G15" s="29">
        <v>12</v>
      </c>
      <c r="H15" s="29"/>
      <c r="I15" s="29"/>
      <c r="J15" s="23" t="s">
        <v>5</v>
      </c>
      <c r="K15" s="29">
        <v>13.54</v>
      </c>
      <c r="L15" s="29"/>
      <c r="M15" s="29"/>
      <c r="N15" s="19"/>
      <c r="O15" s="19"/>
      <c r="P15" s="24">
        <v>4.8499999999999996</v>
      </c>
      <c r="Q15" s="29">
        <v>13.54</v>
      </c>
      <c r="R15" s="29"/>
      <c r="S15" s="29"/>
      <c r="T15" s="24">
        <v>15</v>
      </c>
      <c r="U15" s="29">
        <v>188</v>
      </c>
      <c r="V15" s="29"/>
      <c r="W15" s="29"/>
      <c r="X15" s="29"/>
      <c r="Y15" s="29"/>
    </row>
    <row r="16" spans="3:25" ht="14.1" customHeight="1" x14ac:dyDescent="0.25">
      <c r="C16" s="29">
        <v>8</v>
      </c>
      <c r="D16" s="29"/>
      <c r="E16" s="29" t="s">
        <v>55</v>
      </c>
      <c r="F16" s="29"/>
      <c r="G16" s="29">
        <v>1</v>
      </c>
      <c r="H16" s="29"/>
      <c r="I16" s="29"/>
      <c r="J16" s="23" t="s">
        <v>5</v>
      </c>
      <c r="K16" s="29">
        <v>11.19</v>
      </c>
      <c r="L16" s="29"/>
      <c r="M16" s="29"/>
      <c r="N16" s="19"/>
      <c r="O16" s="19"/>
      <c r="P16" s="24">
        <v>4.8600000000000003</v>
      </c>
      <c r="Q16" s="29">
        <v>11.19</v>
      </c>
      <c r="R16" s="29"/>
      <c r="S16" s="29"/>
      <c r="T16" s="24">
        <v>15</v>
      </c>
      <c r="U16" s="29">
        <v>186</v>
      </c>
      <c r="V16" s="29"/>
      <c r="W16" s="29"/>
      <c r="X16" s="29"/>
      <c r="Y16" s="29"/>
    </row>
    <row r="17" spans="3:25" ht="14.1" customHeight="1" x14ac:dyDescent="0.25">
      <c r="C17" s="29">
        <v>9</v>
      </c>
      <c r="D17" s="29"/>
      <c r="E17" s="29" t="s">
        <v>44</v>
      </c>
      <c r="F17" s="29"/>
      <c r="G17" s="29">
        <v>2</v>
      </c>
      <c r="H17" s="29"/>
      <c r="I17" s="29"/>
      <c r="J17" s="23" t="s">
        <v>5</v>
      </c>
      <c r="K17" s="29">
        <v>10.8</v>
      </c>
      <c r="L17" s="29"/>
      <c r="M17" s="29"/>
      <c r="N17" s="19"/>
      <c r="O17" s="19"/>
      <c r="P17" s="24">
        <v>3.63</v>
      </c>
      <c r="Q17" s="29">
        <v>10.8</v>
      </c>
      <c r="R17" s="29"/>
      <c r="S17" s="29"/>
      <c r="T17" s="24">
        <v>15</v>
      </c>
      <c r="U17" s="29">
        <v>184</v>
      </c>
      <c r="V17" s="29"/>
      <c r="W17" s="29"/>
      <c r="X17" s="29"/>
      <c r="Y17" s="29"/>
    </row>
    <row r="18" spans="3:25" ht="14.1" customHeight="1" x14ac:dyDescent="0.25">
      <c r="C18" s="29">
        <v>10</v>
      </c>
      <c r="D18" s="29"/>
      <c r="E18" s="29" t="s">
        <v>48</v>
      </c>
      <c r="F18" s="29"/>
      <c r="G18" s="29">
        <v>8</v>
      </c>
      <c r="H18" s="29"/>
      <c r="I18" s="29"/>
      <c r="J18" s="23" t="s">
        <v>5</v>
      </c>
      <c r="K18" s="29">
        <v>10.73</v>
      </c>
      <c r="L18" s="29"/>
      <c r="M18" s="29"/>
      <c r="N18" s="19"/>
      <c r="O18" s="19"/>
      <c r="P18" s="19"/>
      <c r="Q18" s="29">
        <v>10.73</v>
      </c>
      <c r="R18" s="29"/>
      <c r="S18" s="29"/>
      <c r="T18" s="24">
        <v>15</v>
      </c>
      <c r="U18" s="29">
        <v>182</v>
      </c>
      <c r="V18" s="29"/>
      <c r="W18" s="29"/>
      <c r="X18" s="29"/>
      <c r="Y18" s="29"/>
    </row>
    <row r="19" spans="3:25" ht="14.1" customHeight="1" x14ac:dyDescent="0.25">
      <c r="C19" s="29">
        <v>11</v>
      </c>
      <c r="D19" s="29"/>
      <c r="E19" s="29" t="s">
        <v>40</v>
      </c>
      <c r="F19" s="29"/>
      <c r="G19" s="29">
        <v>16</v>
      </c>
      <c r="H19" s="29"/>
      <c r="I19" s="29"/>
      <c r="J19" s="23" t="s">
        <v>5</v>
      </c>
      <c r="K19" s="29">
        <v>10.24</v>
      </c>
      <c r="L19" s="29"/>
      <c r="M19" s="29"/>
      <c r="N19" s="19"/>
      <c r="O19" s="19"/>
      <c r="P19" s="24">
        <v>3.36</v>
      </c>
      <c r="Q19" s="29">
        <v>10.24</v>
      </c>
      <c r="R19" s="29"/>
      <c r="S19" s="29"/>
      <c r="T19" s="24">
        <v>15</v>
      </c>
      <c r="U19" s="29">
        <v>180</v>
      </c>
      <c r="V19" s="29"/>
      <c r="W19" s="29"/>
      <c r="X19" s="29"/>
      <c r="Y19" s="29"/>
    </row>
    <row r="20" spans="3:25" ht="14.1" customHeight="1" x14ac:dyDescent="0.25">
      <c r="C20" s="29">
        <v>12</v>
      </c>
      <c r="D20" s="29"/>
      <c r="E20" s="29" t="s">
        <v>46</v>
      </c>
      <c r="F20" s="29"/>
      <c r="G20" s="29">
        <v>2</v>
      </c>
      <c r="H20" s="29"/>
      <c r="I20" s="29"/>
      <c r="J20" s="23" t="s">
        <v>5</v>
      </c>
      <c r="K20" s="29">
        <v>10.11</v>
      </c>
      <c r="L20" s="29"/>
      <c r="M20" s="29"/>
      <c r="N20" s="19"/>
      <c r="O20" s="19"/>
      <c r="P20" s="24">
        <v>3.39</v>
      </c>
      <c r="Q20" s="29">
        <v>10.11</v>
      </c>
      <c r="R20" s="29"/>
      <c r="S20" s="29"/>
      <c r="T20" s="24">
        <v>15</v>
      </c>
      <c r="U20" s="29">
        <v>178</v>
      </c>
      <c r="V20" s="29"/>
      <c r="W20" s="29"/>
      <c r="X20" s="29"/>
      <c r="Y20" s="29"/>
    </row>
    <row r="21" spans="3:25" ht="14.1" customHeight="1" x14ac:dyDescent="0.25">
      <c r="C21" s="29">
        <v>13</v>
      </c>
      <c r="D21" s="29"/>
      <c r="E21" s="29" t="s">
        <v>53</v>
      </c>
      <c r="F21" s="29"/>
      <c r="G21" s="29">
        <v>14</v>
      </c>
      <c r="H21" s="29"/>
      <c r="I21" s="29"/>
      <c r="J21" s="23" t="s">
        <v>5</v>
      </c>
      <c r="K21" s="29">
        <v>9.66</v>
      </c>
      <c r="L21" s="29"/>
      <c r="M21" s="29"/>
      <c r="N21" s="19"/>
      <c r="O21" s="19"/>
      <c r="P21" s="19"/>
      <c r="Q21" s="29">
        <v>9.66</v>
      </c>
      <c r="R21" s="29"/>
      <c r="S21" s="29"/>
      <c r="T21" s="24">
        <v>15</v>
      </c>
      <c r="U21" s="29">
        <v>176</v>
      </c>
      <c r="V21" s="29"/>
      <c r="W21" s="29"/>
      <c r="X21" s="29"/>
      <c r="Y21" s="29"/>
    </row>
    <row r="22" spans="3:25" ht="14.1" customHeight="1" x14ac:dyDescent="0.25">
      <c r="C22" s="29">
        <v>14</v>
      </c>
      <c r="D22" s="29"/>
      <c r="E22" s="29" t="s">
        <v>104</v>
      </c>
      <c r="F22" s="29"/>
      <c r="G22" s="29">
        <v>15</v>
      </c>
      <c r="H22" s="29"/>
      <c r="I22" s="29"/>
      <c r="J22" s="23" t="s">
        <v>5</v>
      </c>
      <c r="K22" s="29">
        <v>9.19</v>
      </c>
      <c r="L22" s="29"/>
      <c r="M22" s="29"/>
      <c r="N22" s="19"/>
      <c r="O22" s="19"/>
      <c r="P22" s="19"/>
      <c r="Q22" s="29">
        <v>9.19</v>
      </c>
      <c r="R22" s="29"/>
      <c r="S22" s="29"/>
      <c r="T22" s="24">
        <v>15</v>
      </c>
      <c r="U22" s="29">
        <v>174</v>
      </c>
      <c r="V22" s="29"/>
      <c r="W22" s="29"/>
      <c r="X22" s="29"/>
      <c r="Y22" s="29"/>
    </row>
    <row r="23" spans="3:25" ht="14.1" customHeight="1" x14ac:dyDescent="0.25">
      <c r="C23" s="29">
        <v>15</v>
      </c>
      <c r="D23" s="29"/>
      <c r="E23" s="29" t="s">
        <v>65</v>
      </c>
      <c r="F23" s="29"/>
      <c r="G23" s="29">
        <v>13</v>
      </c>
      <c r="H23" s="29"/>
      <c r="I23" s="29"/>
      <c r="J23" s="23" t="s">
        <v>5</v>
      </c>
      <c r="K23" s="29">
        <v>8.61</v>
      </c>
      <c r="L23" s="29"/>
      <c r="M23" s="29"/>
      <c r="N23" s="19"/>
      <c r="O23" s="19"/>
      <c r="P23" s="19"/>
      <c r="Q23" s="29">
        <v>8.61</v>
      </c>
      <c r="R23" s="29"/>
      <c r="S23" s="29"/>
      <c r="T23" s="24">
        <v>15</v>
      </c>
      <c r="U23" s="29">
        <v>172</v>
      </c>
      <c r="V23" s="29"/>
      <c r="W23" s="29"/>
      <c r="X23" s="29"/>
      <c r="Y23" s="29"/>
    </row>
    <row r="24" spans="3:25" ht="14.1" customHeight="1" x14ac:dyDescent="0.25">
      <c r="C24" s="29">
        <v>16</v>
      </c>
      <c r="D24" s="29"/>
      <c r="E24" s="29" t="s">
        <v>105</v>
      </c>
      <c r="F24" s="29"/>
      <c r="G24" s="29">
        <v>5</v>
      </c>
      <c r="H24" s="29"/>
      <c r="I24" s="29"/>
      <c r="J24" s="23" t="s">
        <v>5</v>
      </c>
      <c r="K24" s="29">
        <v>8.27</v>
      </c>
      <c r="L24" s="29"/>
      <c r="M24" s="29"/>
      <c r="N24" s="19"/>
      <c r="O24" s="19"/>
      <c r="P24" s="24">
        <v>1.94</v>
      </c>
      <c r="Q24" s="29">
        <v>8.27</v>
      </c>
      <c r="R24" s="29"/>
      <c r="S24" s="29"/>
      <c r="T24" s="24">
        <v>15</v>
      </c>
      <c r="U24" s="29">
        <v>170</v>
      </c>
      <c r="V24" s="29"/>
      <c r="W24" s="29"/>
      <c r="X24" s="29"/>
      <c r="Y24" s="29"/>
    </row>
    <row r="25" spans="3:25" ht="14.1" customHeight="1" x14ac:dyDescent="0.25">
      <c r="C25" s="29">
        <v>17</v>
      </c>
      <c r="D25" s="29"/>
      <c r="E25" s="29" t="s">
        <v>41</v>
      </c>
      <c r="F25" s="29"/>
      <c r="G25" s="29">
        <v>6</v>
      </c>
      <c r="H25" s="29"/>
      <c r="I25" s="29"/>
      <c r="J25" s="23" t="s">
        <v>5</v>
      </c>
      <c r="K25" s="29">
        <v>6.3</v>
      </c>
      <c r="L25" s="29"/>
      <c r="M25" s="29"/>
      <c r="N25" s="19"/>
      <c r="O25" s="19"/>
      <c r="P25" s="19"/>
      <c r="Q25" s="29">
        <v>6.3</v>
      </c>
      <c r="R25" s="29"/>
      <c r="S25" s="29"/>
      <c r="T25" s="24">
        <v>15</v>
      </c>
      <c r="U25" s="29">
        <v>168</v>
      </c>
      <c r="V25" s="29"/>
      <c r="W25" s="29"/>
      <c r="X25" s="29"/>
      <c r="Y25" s="29"/>
    </row>
    <row r="26" spans="3:25" ht="14.1" customHeight="1" x14ac:dyDescent="0.25">
      <c r="C26" s="29">
        <v>18</v>
      </c>
      <c r="D26" s="29"/>
      <c r="E26" s="29" t="s">
        <v>66</v>
      </c>
      <c r="F26" s="29"/>
      <c r="G26" s="29">
        <v>1</v>
      </c>
      <c r="H26" s="29"/>
      <c r="I26" s="29"/>
      <c r="J26" s="23" t="s">
        <v>18</v>
      </c>
      <c r="K26" s="29">
        <v>5.92</v>
      </c>
      <c r="L26" s="29"/>
      <c r="M26" s="29"/>
      <c r="N26" s="19"/>
      <c r="O26" s="19"/>
      <c r="P26" s="24">
        <v>3.15</v>
      </c>
      <c r="Q26" s="29">
        <v>5.92</v>
      </c>
      <c r="R26" s="29"/>
      <c r="S26" s="29"/>
      <c r="T26" s="24">
        <v>15</v>
      </c>
      <c r="U26" s="29">
        <v>166</v>
      </c>
      <c r="V26" s="29"/>
      <c r="W26" s="29"/>
      <c r="X26" s="29"/>
      <c r="Y26" s="29"/>
    </row>
    <row r="27" spans="3:25" ht="14.1" customHeight="1" x14ac:dyDescent="0.25">
      <c r="C27" s="29">
        <v>19</v>
      </c>
      <c r="D27" s="29"/>
      <c r="E27" s="29" t="s">
        <v>59</v>
      </c>
      <c r="F27" s="29"/>
      <c r="G27" s="29">
        <v>1</v>
      </c>
      <c r="H27" s="29"/>
      <c r="I27" s="29"/>
      <c r="J27" s="23" t="s">
        <v>101</v>
      </c>
      <c r="K27" s="29">
        <v>6.1</v>
      </c>
      <c r="L27" s="29"/>
      <c r="M27" s="29"/>
      <c r="N27" s="24">
        <v>0.5</v>
      </c>
      <c r="O27" s="19"/>
      <c r="P27" s="24">
        <v>1.77</v>
      </c>
      <c r="Q27" s="29">
        <v>5.6</v>
      </c>
      <c r="R27" s="29"/>
      <c r="S27" s="29"/>
      <c r="T27" s="24">
        <v>15</v>
      </c>
      <c r="U27" s="29">
        <v>164</v>
      </c>
      <c r="V27" s="29"/>
      <c r="W27" s="29"/>
      <c r="X27" s="29"/>
      <c r="Y27" s="29"/>
    </row>
    <row r="28" spans="3:25" ht="14.1" customHeight="1" x14ac:dyDescent="0.25">
      <c r="C28" s="29">
        <v>20</v>
      </c>
      <c r="D28" s="29"/>
      <c r="E28" s="29" t="s">
        <v>106</v>
      </c>
      <c r="F28" s="29"/>
      <c r="G28" s="29">
        <v>3</v>
      </c>
      <c r="H28" s="29"/>
      <c r="I28" s="29"/>
      <c r="J28" s="23" t="s">
        <v>107</v>
      </c>
      <c r="K28" s="29">
        <v>5.6</v>
      </c>
      <c r="L28" s="29"/>
      <c r="M28" s="29"/>
      <c r="N28" s="24">
        <v>0.5</v>
      </c>
      <c r="O28" s="19"/>
      <c r="P28" s="19"/>
      <c r="Q28" s="29">
        <v>5.0999999999999996</v>
      </c>
      <c r="R28" s="29"/>
      <c r="S28" s="29"/>
      <c r="T28" s="24">
        <v>15</v>
      </c>
      <c r="U28" s="29">
        <v>162</v>
      </c>
      <c r="V28" s="29"/>
      <c r="W28" s="29"/>
      <c r="X28" s="29"/>
      <c r="Y28" s="29"/>
    </row>
    <row r="29" spans="3:25" ht="14.1" customHeight="1" x14ac:dyDescent="0.25">
      <c r="C29" s="29">
        <v>21</v>
      </c>
      <c r="D29" s="29"/>
      <c r="E29" s="29" t="s">
        <v>52</v>
      </c>
      <c r="F29" s="29"/>
      <c r="G29" s="29">
        <v>10</v>
      </c>
      <c r="H29" s="29"/>
      <c r="I29" s="29"/>
      <c r="J29" s="23" t="s">
        <v>20</v>
      </c>
      <c r="K29" s="29">
        <v>4.13</v>
      </c>
      <c r="L29" s="29"/>
      <c r="M29" s="29"/>
      <c r="N29" s="19"/>
      <c r="O29" s="19"/>
      <c r="P29" s="24">
        <v>4.13</v>
      </c>
      <c r="Q29" s="29">
        <v>4.13</v>
      </c>
      <c r="R29" s="29"/>
      <c r="S29" s="29"/>
      <c r="T29" s="24">
        <v>15</v>
      </c>
      <c r="U29" s="29">
        <v>160</v>
      </c>
      <c r="V29" s="29"/>
      <c r="W29" s="29"/>
      <c r="X29" s="29"/>
      <c r="Y29" s="29"/>
    </row>
    <row r="30" spans="3:25" ht="14.1" customHeight="1" x14ac:dyDescent="0.25">
      <c r="C30" s="29">
        <v>22</v>
      </c>
      <c r="D30" s="29"/>
      <c r="E30" s="29" t="s">
        <v>64</v>
      </c>
      <c r="F30" s="29"/>
      <c r="G30" s="29" t="s">
        <v>103</v>
      </c>
      <c r="H30" s="29"/>
      <c r="I30" s="29"/>
      <c r="J30" s="19"/>
      <c r="K30" s="29">
        <v>0</v>
      </c>
      <c r="L30" s="29"/>
      <c r="M30" s="29"/>
      <c r="N30" s="19"/>
      <c r="O30" s="19"/>
      <c r="P30" s="19"/>
      <c r="Q30" s="29">
        <v>0</v>
      </c>
      <c r="R30" s="29"/>
      <c r="S30" s="29"/>
      <c r="T30" s="24">
        <v>15</v>
      </c>
      <c r="U30" s="29">
        <v>15</v>
      </c>
      <c r="V30" s="29"/>
      <c r="W30" s="29"/>
      <c r="X30" s="29"/>
      <c r="Y30" s="29"/>
    </row>
    <row r="31" spans="3:25" ht="14.1" customHeight="1" x14ac:dyDescent="0.25">
      <c r="C31" s="29">
        <v>22</v>
      </c>
      <c r="D31" s="29"/>
      <c r="E31" s="29" t="s">
        <v>42</v>
      </c>
      <c r="F31" s="29"/>
      <c r="G31" s="29">
        <v>17</v>
      </c>
      <c r="H31" s="29"/>
      <c r="I31" s="29"/>
      <c r="J31" s="19"/>
      <c r="K31" s="29">
        <v>0</v>
      </c>
      <c r="L31" s="29"/>
      <c r="M31" s="29"/>
      <c r="N31" s="19"/>
      <c r="O31" s="19"/>
      <c r="P31" s="19"/>
      <c r="Q31" s="29">
        <v>0</v>
      </c>
      <c r="R31" s="29"/>
      <c r="S31" s="29"/>
      <c r="T31" s="24">
        <v>15</v>
      </c>
      <c r="U31" s="29">
        <v>15</v>
      </c>
      <c r="V31" s="29"/>
      <c r="W31" s="29"/>
      <c r="X31" s="29"/>
      <c r="Y31" s="29"/>
    </row>
    <row r="32" spans="3:25" ht="14.1" customHeight="1" x14ac:dyDescent="0.25">
      <c r="C32" s="29">
        <v>22</v>
      </c>
      <c r="D32" s="29"/>
      <c r="E32" s="29" t="s">
        <v>108</v>
      </c>
      <c r="F32" s="29"/>
      <c r="G32" s="29">
        <v>11</v>
      </c>
      <c r="H32" s="29"/>
      <c r="I32" s="29"/>
      <c r="J32" s="19"/>
      <c r="K32" s="29">
        <v>0</v>
      </c>
      <c r="L32" s="29"/>
      <c r="M32" s="29"/>
      <c r="N32" s="19"/>
      <c r="O32" s="19"/>
      <c r="P32" s="19"/>
      <c r="Q32" s="29">
        <v>0</v>
      </c>
      <c r="R32" s="29"/>
      <c r="S32" s="29"/>
      <c r="T32" s="24">
        <v>15</v>
      </c>
      <c r="U32" s="29">
        <v>15</v>
      </c>
      <c r="V32" s="29"/>
      <c r="W32" s="29"/>
      <c r="X32" s="29"/>
      <c r="Y32" s="29"/>
    </row>
    <row r="33" spans="2:25" ht="14.1" customHeight="1" x14ac:dyDescent="0.25">
      <c r="C33" s="29">
        <v>22</v>
      </c>
      <c r="D33" s="29"/>
      <c r="E33" s="29" t="s">
        <v>109</v>
      </c>
      <c r="F33" s="29"/>
      <c r="G33" s="29">
        <v>18</v>
      </c>
      <c r="H33" s="29"/>
      <c r="I33" s="29"/>
      <c r="J33" s="19"/>
      <c r="K33" s="29">
        <v>0</v>
      </c>
      <c r="L33" s="29"/>
      <c r="M33" s="29"/>
      <c r="N33" s="19"/>
      <c r="O33" s="19"/>
      <c r="P33" s="19"/>
      <c r="Q33" s="29">
        <v>0</v>
      </c>
      <c r="R33" s="29"/>
      <c r="S33" s="29"/>
      <c r="T33" s="24">
        <v>15</v>
      </c>
      <c r="U33" s="29">
        <v>15</v>
      </c>
      <c r="V33" s="29"/>
      <c r="W33" s="29"/>
      <c r="X33" s="29"/>
      <c r="Y33" s="29"/>
    </row>
    <row r="34" spans="2:25" ht="14.1" customHeight="1" x14ac:dyDescent="0.25">
      <c r="C34" s="29">
        <v>22</v>
      </c>
      <c r="D34" s="29"/>
      <c r="E34" s="29" t="s">
        <v>110</v>
      </c>
      <c r="F34" s="29"/>
      <c r="G34" s="29">
        <v>18</v>
      </c>
      <c r="H34" s="29"/>
      <c r="I34" s="29"/>
      <c r="J34" s="19"/>
      <c r="K34" s="29">
        <v>0</v>
      </c>
      <c r="L34" s="29"/>
      <c r="M34" s="29"/>
      <c r="N34" s="19"/>
      <c r="O34" s="19"/>
      <c r="P34" s="19"/>
      <c r="Q34" s="29">
        <v>0</v>
      </c>
      <c r="R34" s="29"/>
      <c r="S34" s="29"/>
      <c r="T34" s="24">
        <v>15</v>
      </c>
      <c r="U34" s="29">
        <v>15</v>
      </c>
      <c r="V34" s="29"/>
      <c r="W34" s="29"/>
      <c r="X34" s="29"/>
      <c r="Y34" s="29"/>
    </row>
    <row r="35" spans="2:25" ht="14.1" customHeight="1" x14ac:dyDescent="0.25">
      <c r="C35" s="29">
        <v>22</v>
      </c>
      <c r="D35" s="29"/>
      <c r="E35" s="29" t="s">
        <v>47</v>
      </c>
      <c r="F35" s="29"/>
      <c r="G35" s="29">
        <v>16</v>
      </c>
      <c r="H35" s="29"/>
      <c r="I35" s="29"/>
      <c r="J35" s="19"/>
      <c r="K35" s="29">
        <v>0</v>
      </c>
      <c r="L35" s="29"/>
      <c r="M35" s="29"/>
      <c r="N35" s="19"/>
      <c r="O35" s="19"/>
      <c r="P35" s="19"/>
      <c r="Q35" s="29">
        <v>0</v>
      </c>
      <c r="R35" s="29"/>
      <c r="S35" s="29"/>
      <c r="T35" s="24">
        <v>15</v>
      </c>
      <c r="U35" s="29">
        <v>15</v>
      </c>
      <c r="V35" s="29"/>
      <c r="W35" s="29"/>
      <c r="X35" s="29"/>
      <c r="Y35" s="29"/>
    </row>
    <row r="36" spans="2:25" ht="14.1" customHeight="1" x14ac:dyDescent="0.25">
      <c r="C36" s="29">
        <v>22</v>
      </c>
      <c r="D36" s="29"/>
      <c r="E36" s="29" t="s">
        <v>111</v>
      </c>
      <c r="F36" s="29"/>
      <c r="G36" s="29">
        <v>7</v>
      </c>
      <c r="H36" s="29"/>
      <c r="I36" s="29"/>
      <c r="J36" s="19"/>
      <c r="K36" s="29">
        <v>0</v>
      </c>
      <c r="L36" s="29"/>
      <c r="M36" s="29"/>
      <c r="N36" s="19"/>
      <c r="O36" s="19"/>
      <c r="P36" s="19"/>
      <c r="Q36" s="29">
        <v>0</v>
      </c>
      <c r="R36" s="29"/>
      <c r="S36" s="29"/>
      <c r="T36" s="24">
        <v>15</v>
      </c>
      <c r="U36" s="29">
        <v>15</v>
      </c>
      <c r="V36" s="29"/>
      <c r="W36" s="29"/>
      <c r="X36" s="29"/>
      <c r="Y36" s="29"/>
    </row>
    <row r="37" spans="2:25" ht="7.35" customHeight="1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ht="14.1" customHeight="1" x14ac:dyDescent="0.25">
      <c r="C38" s="19"/>
      <c r="D38" s="19"/>
      <c r="E38" s="19"/>
      <c r="F38" s="28" t="s">
        <v>67</v>
      </c>
      <c r="G38" s="28"/>
      <c r="H38" s="28">
        <v>28</v>
      </c>
      <c r="I38" s="28"/>
      <c r="J38" s="28"/>
      <c r="K38" s="28"/>
      <c r="L38" s="28"/>
      <c r="M38" s="28" t="s">
        <v>68</v>
      </c>
      <c r="N38" s="28"/>
      <c r="O38" s="28"/>
      <c r="P38" s="28"/>
      <c r="Q38" s="28"/>
      <c r="R38" s="28"/>
      <c r="S38" s="19"/>
      <c r="T38" s="19"/>
      <c r="U38" s="19"/>
      <c r="V38" s="19"/>
      <c r="W38" s="19"/>
      <c r="X38" s="19"/>
      <c r="Y38" s="19"/>
    </row>
    <row r="39" spans="2:25" ht="14.1" customHeight="1" x14ac:dyDescent="0.25">
      <c r="C39" s="19"/>
      <c r="D39" s="19"/>
      <c r="E39" s="19"/>
      <c r="F39" s="28" t="s">
        <v>69</v>
      </c>
      <c r="G39" s="28"/>
      <c r="H39" s="28">
        <v>219.43</v>
      </c>
      <c r="I39" s="28"/>
      <c r="J39" s="28"/>
      <c r="K39" s="28"/>
      <c r="L39" s="28"/>
      <c r="M39" s="28" t="s">
        <v>70</v>
      </c>
      <c r="N39" s="28"/>
      <c r="O39" s="28"/>
      <c r="P39" s="28"/>
      <c r="Q39" s="28"/>
      <c r="R39" s="28"/>
      <c r="S39" s="28">
        <v>2.2400000000000002</v>
      </c>
      <c r="T39" s="28"/>
      <c r="U39" s="28"/>
      <c r="V39" s="19"/>
      <c r="W39" s="19"/>
      <c r="X39" s="19"/>
      <c r="Y39" s="19"/>
    </row>
    <row r="40" spans="2:25" ht="14.1" customHeight="1" x14ac:dyDescent="0.25">
      <c r="C40" s="19"/>
      <c r="D40" s="19"/>
      <c r="E40" s="19"/>
      <c r="F40" s="28" t="s">
        <v>71</v>
      </c>
      <c r="G40" s="28"/>
      <c r="H40" s="28">
        <v>98</v>
      </c>
      <c r="I40" s="28"/>
      <c r="J40" s="28"/>
      <c r="K40" s="28"/>
      <c r="L40" s="28"/>
      <c r="M40" s="28" t="s">
        <v>72</v>
      </c>
      <c r="N40" s="28"/>
      <c r="O40" s="28"/>
      <c r="P40" s="28"/>
      <c r="Q40" s="28"/>
      <c r="R40" s="28"/>
      <c r="S40" s="28">
        <v>3.5</v>
      </c>
      <c r="T40" s="28"/>
      <c r="U40" s="28"/>
      <c r="V40" s="19"/>
      <c r="W40" s="19"/>
      <c r="X40" s="19"/>
      <c r="Y40" s="19"/>
    </row>
    <row r="41" spans="2:25" ht="14.1" customHeight="1" x14ac:dyDescent="0.25">
      <c r="C41" s="19"/>
      <c r="D41" s="19"/>
      <c r="E41" s="19"/>
      <c r="F41" s="28" t="s">
        <v>73</v>
      </c>
      <c r="G41" s="28"/>
      <c r="H41" s="28" t="s">
        <v>112</v>
      </c>
      <c r="I41" s="28"/>
      <c r="J41" s="28"/>
      <c r="K41" s="28"/>
      <c r="L41" s="28"/>
      <c r="M41" s="28" t="s">
        <v>75</v>
      </c>
      <c r="N41" s="28"/>
      <c r="O41" s="28"/>
      <c r="P41" s="28"/>
      <c r="Q41" s="28"/>
      <c r="R41" s="28"/>
      <c r="S41" s="28">
        <v>7.57</v>
      </c>
      <c r="T41" s="28"/>
      <c r="U41" s="28"/>
      <c r="V41" s="19"/>
      <c r="W41" s="19"/>
      <c r="X41" s="19"/>
      <c r="Y41" s="19"/>
    </row>
    <row r="42" spans="2:25" ht="13.2" hidden="1" customHeight="1" x14ac:dyDescent="0.2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2:25" ht="121.8" customHeight="1" x14ac:dyDescent="0.25"/>
    <row r="44" spans="2:25" ht="5.85" customHeight="1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2:25" ht="8.25" customHeight="1" x14ac:dyDescent="0.25">
      <c r="D45" s="26" t="s">
        <v>113</v>
      </c>
      <c r="E45" s="26"/>
      <c r="F45" s="26"/>
      <c r="G45" s="26"/>
      <c r="H45" s="26"/>
      <c r="R45" s="27" t="s">
        <v>76</v>
      </c>
      <c r="S45" s="27"/>
      <c r="T45" s="27"/>
      <c r="U45" s="27"/>
      <c r="V45" s="27"/>
      <c r="W45" s="27"/>
    </row>
    <row r="46" spans="2:25" ht="1.05" customHeight="1" x14ac:dyDescent="0.25">
      <c r="D46" s="26"/>
      <c r="E46" s="26"/>
      <c r="F46" s="26"/>
      <c r="G46" s="26"/>
      <c r="H46" s="26"/>
    </row>
  </sheetData>
  <pageMargins left="0" right="0" top="0" bottom="0" header="0" footer="0"/>
  <pageSetup scale="87" orientation="portrait" horizontalDpi="0" verticalDpi="0" copies="0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66CA-4D0E-402B-97A9-990F015591BD}">
  <dimension ref="B1:Y33"/>
  <sheetViews>
    <sheetView workbookViewId="0">
      <selection activeCell="E21" sqref="E21"/>
    </sheetView>
  </sheetViews>
  <sheetFormatPr defaultRowHeight="13.2" x14ac:dyDescent="0.25"/>
  <cols>
    <col min="1" max="1" width="5.44140625" customWidth="1"/>
    <col min="2" max="2" width="0.109375" customWidth="1"/>
    <col min="3" max="3" width="0.21875" customWidth="1"/>
    <col min="4" max="4" width="4.109375" customWidth="1"/>
    <col min="5" max="5" width="18" customWidth="1"/>
    <col min="6" max="6" width="18.88671875" customWidth="1"/>
    <col min="7" max="7" width="1.44140625" customWidth="1"/>
    <col min="8" max="8" width="5" customWidth="1"/>
    <col min="9" max="9" width="0.5546875" customWidth="1"/>
    <col min="10" max="10" width="6.88671875" customWidth="1"/>
    <col min="11" max="11" width="6.21875" customWidth="1"/>
    <col min="12" max="12" width="0.77734375" customWidth="1"/>
    <col min="13" max="13" width="0.21875" customWidth="1"/>
    <col min="14" max="14" width="9.44140625" customWidth="1"/>
    <col min="15" max="15" width="7.44140625" customWidth="1"/>
    <col min="16" max="16" width="8.21875" customWidth="1"/>
    <col min="17" max="17" width="1.109375" customWidth="1"/>
    <col min="18" max="18" width="1.33203125" customWidth="1"/>
    <col min="19" max="19" width="4.21875" customWidth="1"/>
    <col min="20" max="20" width="7.33203125" customWidth="1"/>
    <col min="21" max="21" width="6.77734375" customWidth="1"/>
    <col min="22" max="22" width="4.44140625" customWidth="1"/>
    <col min="23" max="23" width="1" customWidth="1"/>
    <col min="24" max="24" width="0.21875" customWidth="1"/>
    <col min="25" max="25" width="0.109375" customWidth="1"/>
    <col min="257" max="257" width="5.44140625" customWidth="1"/>
    <col min="258" max="258" width="0.109375" customWidth="1"/>
    <col min="259" max="259" width="0.21875" customWidth="1"/>
    <col min="260" max="260" width="4.109375" customWidth="1"/>
    <col min="261" max="261" width="6.6640625" customWidth="1"/>
    <col min="262" max="262" width="18.88671875" customWidth="1"/>
    <col min="263" max="263" width="1.44140625" customWidth="1"/>
    <col min="264" max="264" width="5" customWidth="1"/>
    <col min="265" max="265" width="0.5546875" customWidth="1"/>
    <col min="266" max="266" width="6.88671875" customWidth="1"/>
    <col min="267" max="267" width="6.21875" customWidth="1"/>
    <col min="268" max="268" width="0.77734375" customWidth="1"/>
    <col min="269" max="269" width="0.21875" customWidth="1"/>
    <col min="270" max="270" width="9.44140625" customWidth="1"/>
    <col min="271" max="271" width="7.44140625" customWidth="1"/>
    <col min="272" max="272" width="8.21875" customWidth="1"/>
    <col min="273" max="273" width="1.109375" customWidth="1"/>
    <col min="274" max="274" width="1.33203125" customWidth="1"/>
    <col min="275" max="275" width="4.21875" customWidth="1"/>
    <col min="276" max="276" width="7.33203125" customWidth="1"/>
    <col min="277" max="277" width="3.88671875" customWidth="1"/>
    <col min="278" max="278" width="4.44140625" customWidth="1"/>
    <col min="279" max="279" width="1" customWidth="1"/>
    <col min="280" max="280" width="0.21875" customWidth="1"/>
    <col min="281" max="281" width="0.109375" customWidth="1"/>
    <col min="513" max="513" width="5.44140625" customWidth="1"/>
    <col min="514" max="514" width="0.109375" customWidth="1"/>
    <col min="515" max="515" width="0.21875" customWidth="1"/>
    <col min="516" max="516" width="4.109375" customWidth="1"/>
    <col min="517" max="517" width="6.6640625" customWidth="1"/>
    <col min="518" max="518" width="18.88671875" customWidth="1"/>
    <col min="519" max="519" width="1.44140625" customWidth="1"/>
    <col min="520" max="520" width="5" customWidth="1"/>
    <col min="521" max="521" width="0.5546875" customWidth="1"/>
    <col min="522" max="522" width="6.88671875" customWidth="1"/>
    <col min="523" max="523" width="6.21875" customWidth="1"/>
    <col min="524" max="524" width="0.77734375" customWidth="1"/>
    <col min="525" max="525" width="0.21875" customWidth="1"/>
    <col min="526" max="526" width="9.44140625" customWidth="1"/>
    <col min="527" max="527" width="7.44140625" customWidth="1"/>
    <col min="528" max="528" width="8.21875" customWidth="1"/>
    <col min="529" max="529" width="1.109375" customWidth="1"/>
    <col min="530" max="530" width="1.33203125" customWidth="1"/>
    <col min="531" max="531" width="4.21875" customWidth="1"/>
    <col min="532" max="532" width="7.33203125" customWidth="1"/>
    <col min="533" max="533" width="3.88671875" customWidth="1"/>
    <col min="534" max="534" width="4.44140625" customWidth="1"/>
    <col min="535" max="535" width="1" customWidth="1"/>
    <col min="536" max="536" width="0.21875" customWidth="1"/>
    <col min="537" max="537" width="0.109375" customWidth="1"/>
    <col min="769" max="769" width="5.44140625" customWidth="1"/>
    <col min="770" max="770" width="0.109375" customWidth="1"/>
    <col min="771" max="771" width="0.21875" customWidth="1"/>
    <col min="772" max="772" width="4.109375" customWidth="1"/>
    <col min="773" max="773" width="6.6640625" customWidth="1"/>
    <col min="774" max="774" width="18.88671875" customWidth="1"/>
    <col min="775" max="775" width="1.44140625" customWidth="1"/>
    <col min="776" max="776" width="5" customWidth="1"/>
    <col min="777" max="777" width="0.5546875" customWidth="1"/>
    <col min="778" max="778" width="6.88671875" customWidth="1"/>
    <col min="779" max="779" width="6.21875" customWidth="1"/>
    <col min="780" max="780" width="0.77734375" customWidth="1"/>
    <col min="781" max="781" width="0.21875" customWidth="1"/>
    <col min="782" max="782" width="9.44140625" customWidth="1"/>
    <col min="783" max="783" width="7.44140625" customWidth="1"/>
    <col min="784" max="784" width="8.21875" customWidth="1"/>
    <col min="785" max="785" width="1.109375" customWidth="1"/>
    <col min="786" max="786" width="1.33203125" customWidth="1"/>
    <col min="787" max="787" width="4.21875" customWidth="1"/>
    <col min="788" max="788" width="7.33203125" customWidth="1"/>
    <col min="789" max="789" width="3.88671875" customWidth="1"/>
    <col min="790" max="790" width="4.44140625" customWidth="1"/>
    <col min="791" max="791" width="1" customWidth="1"/>
    <col min="792" max="792" width="0.21875" customWidth="1"/>
    <col min="793" max="793" width="0.109375" customWidth="1"/>
    <col min="1025" max="1025" width="5.44140625" customWidth="1"/>
    <col min="1026" max="1026" width="0.109375" customWidth="1"/>
    <col min="1027" max="1027" width="0.21875" customWidth="1"/>
    <col min="1028" max="1028" width="4.109375" customWidth="1"/>
    <col min="1029" max="1029" width="6.6640625" customWidth="1"/>
    <col min="1030" max="1030" width="18.88671875" customWidth="1"/>
    <col min="1031" max="1031" width="1.44140625" customWidth="1"/>
    <col min="1032" max="1032" width="5" customWidth="1"/>
    <col min="1033" max="1033" width="0.5546875" customWidth="1"/>
    <col min="1034" max="1034" width="6.88671875" customWidth="1"/>
    <col min="1035" max="1035" width="6.21875" customWidth="1"/>
    <col min="1036" max="1036" width="0.77734375" customWidth="1"/>
    <col min="1037" max="1037" width="0.21875" customWidth="1"/>
    <col min="1038" max="1038" width="9.44140625" customWidth="1"/>
    <col min="1039" max="1039" width="7.44140625" customWidth="1"/>
    <col min="1040" max="1040" width="8.21875" customWidth="1"/>
    <col min="1041" max="1041" width="1.109375" customWidth="1"/>
    <col min="1042" max="1042" width="1.33203125" customWidth="1"/>
    <col min="1043" max="1043" width="4.21875" customWidth="1"/>
    <col min="1044" max="1044" width="7.33203125" customWidth="1"/>
    <col min="1045" max="1045" width="3.88671875" customWidth="1"/>
    <col min="1046" max="1046" width="4.44140625" customWidth="1"/>
    <col min="1047" max="1047" width="1" customWidth="1"/>
    <col min="1048" max="1048" width="0.21875" customWidth="1"/>
    <col min="1049" max="1049" width="0.109375" customWidth="1"/>
    <col min="1281" max="1281" width="5.44140625" customWidth="1"/>
    <col min="1282" max="1282" width="0.109375" customWidth="1"/>
    <col min="1283" max="1283" width="0.21875" customWidth="1"/>
    <col min="1284" max="1284" width="4.109375" customWidth="1"/>
    <col min="1285" max="1285" width="6.6640625" customWidth="1"/>
    <col min="1286" max="1286" width="18.88671875" customWidth="1"/>
    <col min="1287" max="1287" width="1.44140625" customWidth="1"/>
    <col min="1288" max="1288" width="5" customWidth="1"/>
    <col min="1289" max="1289" width="0.5546875" customWidth="1"/>
    <col min="1290" max="1290" width="6.88671875" customWidth="1"/>
    <col min="1291" max="1291" width="6.21875" customWidth="1"/>
    <col min="1292" max="1292" width="0.77734375" customWidth="1"/>
    <col min="1293" max="1293" width="0.21875" customWidth="1"/>
    <col min="1294" max="1294" width="9.44140625" customWidth="1"/>
    <col min="1295" max="1295" width="7.44140625" customWidth="1"/>
    <col min="1296" max="1296" width="8.21875" customWidth="1"/>
    <col min="1297" max="1297" width="1.109375" customWidth="1"/>
    <col min="1298" max="1298" width="1.33203125" customWidth="1"/>
    <col min="1299" max="1299" width="4.21875" customWidth="1"/>
    <col min="1300" max="1300" width="7.33203125" customWidth="1"/>
    <col min="1301" max="1301" width="3.88671875" customWidth="1"/>
    <col min="1302" max="1302" width="4.44140625" customWidth="1"/>
    <col min="1303" max="1303" width="1" customWidth="1"/>
    <col min="1304" max="1304" width="0.21875" customWidth="1"/>
    <col min="1305" max="1305" width="0.109375" customWidth="1"/>
    <col min="1537" max="1537" width="5.44140625" customWidth="1"/>
    <col min="1538" max="1538" width="0.109375" customWidth="1"/>
    <col min="1539" max="1539" width="0.21875" customWidth="1"/>
    <col min="1540" max="1540" width="4.109375" customWidth="1"/>
    <col min="1541" max="1541" width="6.6640625" customWidth="1"/>
    <col min="1542" max="1542" width="18.88671875" customWidth="1"/>
    <col min="1543" max="1543" width="1.44140625" customWidth="1"/>
    <col min="1544" max="1544" width="5" customWidth="1"/>
    <col min="1545" max="1545" width="0.5546875" customWidth="1"/>
    <col min="1546" max="1546" width="6.88671875" customWidth="1"/>
    <col min="1547" max="1547" width="6.21875" customWidth="1"/>
    <col min="1548" max="1548" width="0.77734375" customWidth="1"/>
    <col min="1549" max="1549" width="0.21875" customWidth="1"/>
    <col min="1550" max="1550" width="9.44140625" customWidth="1"/>
    <col min="1551" max="1551" width="7.44140625" customWidth="1"/>
    <col min="1552" max="1552" width="8.21875" customWidth="1"/>
    <col min="1553" max="1553" width="1.109375" customWidth="1"/>
    <col min="1554" max="1554" width="1.33203125" customWidth="1"/>
    <col min="1555" max="1555" width="4.21875" customWidth="1"/>
    <col min="1556" max="1556" width="7.33203125" customWidth="1"/>
    <col min="1557" max="1557" width="3.88671875" customWidth="1"/>
    <col min="1558" max="1558" width="4.44140625" customWidth="1"/>
    <col min="1559" max="1559" width="1" customWidth="1"/>
    <col min="1560" max="1560" width="0.21875" customWidth="1"/>
    <col min="1561" max="1561" width="0.109375" customWidth="1"/>
    <col min="1793" max="1793" width="5.44140625" customWidth="1"/>
    <col min="1794" max="1794" width="0.109375" customWidth="1"/>
    <col min="1795" max="1795" width="0.21875" customWidth="1"/>
    <col min="1796" max="1796" width="4.109375" customWidth="1"/>
    <col min="1797" max="1797" width="6.6640625" customWidth="1"/>
    <col min="1798" max="1798" width="18.88671875" customWidth="1"/>
    <col min="1799" max="1799" width="1.44140625" customWidth="1"/>
    <col min="1800" max="1800" width="5" customWidth="1"/>
    <col min="1801" max="1801" width="0.5546875" customWidth="1"/>
    <col min="1802" max="1802" width="6.88671875" customWidth="1"/>
    <col min="1803" max="1803" width="6.21875" customWidth="1"/>
    <col min="1804" max="1804" width="0.77734375" customWidth="1"/>
    <col min="1805" max="1805" width="0.21875" customWidth="1"/>
    <col min="1806" max="1806" width="9.44140625" customWidth="1"/>
    <col min="1807" max="1807" width="7.44140625" customWidth="1"/>
    <col min="1808" max="1808" width="8.21875" customWidth="1"/>
    <col min="1809" max="1809" width="1.109375" customWidth="1"/>
    <col min="1810" max="1810" width="1.33203125" customWidth="1"/>
    <col min="1811" max="1811" width="4.21875" customWidth="1"/>
    <col min="1812" max="1812" width="7.33203125" customWidth="1"/>
    <col min="1813" max="1813" width="3.88671875" customWidth="1"/>
    <col min="1814" max="1814" width="4.44140625" customWidth="1"/>
    <col min="1815" max="1815" width="1" customWidth="1"/>
    <col min="1816" max="1816" width="0.21875" customWidth="1"/>
    <col min="1817" max="1817" width="0.109375" customWidth="1"/>
    <col min="2049" max="2049" width="5.44140625" customWidth="1"/>
    <col min="2050" max="2050" width="0.109375" customWidth="1"/>
    <col min="2051" max="2051" width="0.21875" customWidth="1"/>
    <col min="2052" max="2052" width="4.109375" customWidth="1"/>
    <col min="2053" max="2053" width="6.6640625" customWidth="1"/>
    <col min="2054" max="2054" width="18.88671875" customWidth="1"/>
    <col min="2055" max="2055" width="1.44140625" customWidth="1"/>
    <col min="2056" max="2056" width="5" customWidth="1"/>
    <col min="2057" max="2057" width="0.5546875" customWidth="1"/>
    <col min="2058" max="2058" width="6.88671875" customWidth="1"/>
    <col min="2059" max="2059" width="6.21875" customWidth="1"/>
    <col min="2060" max="2060" width="0.77734375" customWidth="1"/>
    <col min="2061" max="2061" width="0.21875" customWidth="1"/>
    <col min="2062" max="2062" width="9.44140625" customWidth="1"/>
    <col min="2063" max="2063" width="7.44140625" customWidth="1"/>
    <col min="2064" max="2064" width="8.21875" customWidth="1"/>
    <col min="2065" max="2065" width="1.109375" customWidth="1"/>
    <col min="2066" max="2066" width="1.33203125" customWidth="1"/>
    <col min="2067" max="2067" width="4.21875" customWidth="1"/>
    <col min="2068" max="2068" width="7.33203125" customWidth="1"/>
    <col min="2069" max="2069" width="3.88671875" customWidth="1"/>
    <col min="2070" max="2070" width="4.44140625" customWidth="1"/>
    <col min="2071" max="2071" width="1" customWidth="1"/>
    <col min="2072" max="2072" width="0.21875" customWidth="1"/>
    <col min="2073" max="2073" width="0.109375" customWidth="1"/>
    <col min="2305" max="2305" width="5.44140625" customWidth="1"/>
    <col min="2306" max="2306" width="0.109375" customWidth="1"/>
    <col min="2307" max="2307" width="0.21875" customWidth="1"/>
    <col min="2308" max="2308" width="4.109375" customWidth="1"/>
    <col min="2309" max="2309" width="6.6640625" customWidth="1"/>
    <col min="2310" max="2310" width="18.88671875" customWidth="1"/>
    <col min="2311" max="2311" width="1.44140625" customWidth="1"/>
    <col min="2312" max="2312" width="5" customWidth="1"/>
    <col min="2313" max="2313" width="0.5546875" customWidth="1"/>
    <col min="2314" max="2314" width="6.88671875" customWidth="1"/>
    <col min="2315" max="2315" width="6.21875" customWidth="1"/>
    <col min="2316" max="2316" width="0.77734375" customWidth="1"/>
    <col min="2317" max="2317" width="0.21875" customWidth="1"/>
    <col min="2318" max="2318" width="9.44140625" customWidth="1"/>
    <col min="2319" max="2319" width="7.44140625" customWidth="1"/>
    <col min="2320" max="2320" width="8.21875" customWidth="1"/>
    <col min="2321" max="2321" width="1.109375" customWidth="1"/>
    <col min="2322" max="2322" width="1.33203125" customWidth="1"/>
    <col min="2323" max="2323" width="4.21875" customWidth="1"/>
    <col min="2324" max="2324" width="7.33203125" customWidth="1"/>
    <col min="2325" max="2325" width="3.88671875" customWidth="1"/>
    <col min="2326" max="2326" width="4.44140625" customWidth="1"/>
    <col min="2327" max="2327" width="1" customWidth="1"/>
    <col min="2328" max="2328" width="0.21875" customWidth="1"/>
    <col min="2329" max="2329" width="0.109375" customWidth="1"/>
    <col min="2561" max="2561" width="5.44140625" customWidth="1"/>
    <col min="2562" max="2562" width="0.109375" customWidth="1"/>
    <col min="2563" max="2563" width="0.21875" customWidth="1"/>
    <col min="2564" max="2564" width="4.109375" customWidth="1"/>
    <col min="2565" max="2565" width="6.6640625" customWidth="1"/>
    <col min="2566" max="2566" width="18.88671875" customWidth="1"/>
    <col min="2567" max="2567" width="1.44140625" customWidth="1"/>
    <col min="2568" max="2568" width="5" customWidth="1"/>
    <col min="2569" max="2569" width="0.5546875" customWidth="1"/>
    <col min="2570" max="2570" width="6.88671875" customWidth="1"/>
    <col min="2571" max="2571" width="6.21875" customWidth="1"/>
    <col min="2572" max="2572" width="0.77734375" customWidth="1"/>
    <col min="2573" max="2573" width="0.21875" customWidth="1"/>
    <col min="2574" max="2574" width="9.44140625" customWidth="1"/>
    <col min="2575" max="2575" width="7.44140625" customWidth="1"/>
    <col min="2576" max="2576" width="8.21875" customWidth="1"/>
    <col min="2577" max="2577" width="1.109375" customWidth="1"/>
    <col min="2578" max="2578" width="1.33203125" customWidth="1"/>
    <col min="2579" max="2579" width="4.21875" customWidth="1"/>
    <col min="2580" max="2580" width="7.33203125" customWidth="1"/>
    <col min="2581" max="2581" width="3.88671875" customWidth="1"/>
    <col min="2582" max="2582" width="4.44140625" customWidth="1"/>
    <col min="2583" max="2583" width="1" customWidth="1"/>
    <col min="2584" max="2584" width="0.21875" customWidth="1"/>
    <col min="2585" max="2585" width="0.109375" customWidth="1"/>
    <col min="2817" max="2817" width="5.44140625" customWidth="1"/>
    <col min="2818" max="2818" width="0.109375" customWidth="1"/>
    <col min="2819" max="2819" width="0.21875" customWidth="1"/>
    <col min="2820" max="2820" width="4.109375" customWidth="1"/>
    <col min="2821" max="2821" width="6.6640625" customWidth="1"/>
    <col min="2822" max="2822" width="18.88671875" customWidth="1"/>
    <col min="2823" max="2823" width="1.44140625" customWidth="1"/>
    <col min="2824" max="2824" width="5" customWidth="1"/>
    <col min="2825" max="2825" width="0.5546875" customWidth="1"/>
    <col min="2826" max="2826" width="6.88671875" customWidth="1"/>
    <col min="2827" max="2827" width="6.21875" customWidth="1"/>
    <col min="2828" max="2828" width="0.77734375" customWidth="1"/>
    <col min="2829" max="2829" width="0.21875" customWidth="1"/>
    <col min="2830" max="2830" width="9.44140625" customWidth="1"/>
    <col min="2831" max="2831" width="7.44140625" customWidth="1"/>
    <col min="2832" max="2832" width="8.21875" customWidth="1"/>
    <col min="2833" max="2833" width="1.109375" customWidth="1"/>
    <col min="2834" max="2834" width="1.33203125" customWidth="1"/>
    <col min="2835" max="2835" width="4.21875" customWidth="1"/>
    <col min="2836" max="2836" width="7.33203125" customWidth="1"/>
    <col min="2837" max="2837" width="3.88671875" customWidth="1"/>
    <col min="2838" max="2838" width="4.44140625" customWidth="1"/>
    <col min="2839" max="2839" width="1" customWidth="1"/>
    <col min="2840" max="2840" width="0.21875" customWidth="1"/>
    <col min="2841" max="2841" width="0.109375" customWidth="1"/>
    <col min="3073" max="3073" width="5.44140625" customWidth="1"/>
    <col min="3074" max="3074" width="0.109375" customWidth="1"/>
    <col min="3075" max="3075" width="0.21875" customWidth="1"/>
    <col min="3076" max="3076" width="4.109375" customWidth="1"/>
    <col min="3077" max="3077" width="6.6640625" customWidth="1"/>
    <col min="3078" max="3078" width="18.88671875" customWidth="1"/>
    <col min="3079" max="3079" width="1.44140625" customWidth="1"/>
    <col min="3080" max="3080" width="5" customWidth="1"/>
    <col min="3081" max="3081" width="0.5546875" customWidth="1"/>
    <col min="3082" max="3082" width="6.88671875" customWidth="1"/>
    <col min="3083" max="3083" width="6.21875" customWidth="1"/>
    <col min="3084" max="3084" width="0.77734375" customWidth="1"/>
    <col min="3085" max="3085" width="0.21875" customWidth="1"/>
    <col min="3086" max="3086" width="9.44140625" customWidth="1"/>
    <col min="3087" max="3087" width="7.44140625" customWidth="1"/>
    <col min="3088" max="3088" width="8.21875" customWidth="1"/>
    <col min="3089" max="3089" width="1.109375" customWidth="1"/>
    <col min="3090" max="3090" width="1.33203125" customWidth="1"/>
    <col min="3091" max="3091" width="4.21875" customWidth="1"/>
    <col min="3092" max="3092" width="7.33203125" customWidth="1"/>
    <col min="3093" max="3093" width="3.88671875" customWidth="1"/>
    <col min="3094" max="3094" width="4.44140625" customWidth="1"/>
    <col min="3095" max="3095" width="1" customWidth="1"/>
    <col min="3096" max="3096" width="0.21875" customWidth="1"/>
    <col min="3097" max="3097" width="0.109375" customWidth="1"/>
    <col min="3329" max="3329" width="5.44140625" customWidth="1"/>
    <col min="3330" max="3330" width="0.109375" customWidth="1"/>
    <col min="3331" max="3331" width="0.21875" customWidth="1"/>
    <col min="3332" max="3332" width="4.109375" customWidth="1"/>
    <col min="3333" max="3333" width="6.6640625" customWidth="1"/>
    <col min="3334" max="3334" width="18.88671875" customWidth="1"/>
    <col min="3335" max="3335" width="1.44140625" customWidth="1"/>
    <col min="3336" max="3336" width="5" customWidth="1"/>
    <col min="3337" max="3337" width="0.5546875" customWidth="1"/>
    <col min="3338" max="3338" width="6.88671875" customWidth="1"/>
    <col min="3339" max="3339" width="6.21875" customWidth="1"/>
    <col min="3340" max="3340" width="0.77734375" customWidth="1"/>
    <col min="3341" max="3341" width="0.21875" customWidth="1"/>
    <col min="3342" max="3342" width="9.44140625" customWidth="1"/>
    <col min="3343" max="3343" width="7.44140625" customWidth="1"/>
    <col min="3344" max="3344" width="8.21875" customWidth="1"/>
    <col min="3345" max="3345" width="1.109375" customWidth="1"/>
    <col min="3346" max="3346" width="1.33203125" customWidth="1"/>
    <col min="3347" max="3347" width="4.21875" customWidth="1"/>
    <col min="3348" max="3348" width="7.33203125" customWidth="1"/>
    <col min="3349" max="3349" width="3.88671875" customWidth="1"/>
    <col min="3350" max="3350" width="4.44140625" customWidth="1"/>
    <col min="3351" max="3351" width="1" customWidth="1"/>
    <col min="3352" max="3352" width="0.21875" customWidth="1"/>
    <col min="3353" max="3353" width="0.109375" customWidth="1"/>
    <col min="3585" max="3585" width="5.44140625" customWidth="1"/>
    <col min="3586" max="3586" width="0.109375" customWidth="1"/>
    <col min="3587" max="3587" width="0.21875" customWidth="1"/>
    <col min="3588" max="3588" width="4.109375" customWidth="1"/>
    <col min="3589" max="3589" width="6.6640625" customWidth="1"/>
    <col min="3590" max="3590" width="18.88671875" customWidth="1"/>
    <col min="3591" max="3591" width="1.44140625" customWidth="1"/>
    <col min="3592" max="3592" width="5" customWidth="1"/>
    <col min="3593" max="3593" width="0.5546875" customWidth="1"/>
    <col min="3594" max="3594" width="6.88671875" customWidth="1"/>
    <col min="3595" max="3595" width="6.21875" customWidth="1"/>
    <col min="3596" max="3596" width="0.77734375" customWidth="1"/>
    <col min="3597" max="3597" width="0.21875" customWidth="1"/>
    <col min="3598" max="3598" width="9.44140625" customWidth="1"/>
    <col min="3599" max="3599" width="7.44140625" customWidth="1"/>
    <col min="3600" max="3600" width="8.21875" customWidth="1"/>
    <col min="3601" max="3601" width="1.109375" customWidth="1"/>
    <col min="3602" max="3602" width="1.33203125" customWidth="1"/>
    <col min="3603" max="3603" width="4.21875" customWidth="1"/>
    <col min="3604" max="3604" width="7.33203125" customWidth="1"/>
    <col min="3605" max="3605" width="3.88671875" customWidth="1"/>
    <col min="3606" max="3606" width="4.44140625" customWidth="1"/>
    <col min="3607" max="3607" width="1" customWidth="1"/>
    <col min="3608" max="3608" width="0.21875" customWidth="1"/>
    <col min="3609" max="3609" width="0.109375" customWidth="1"/>
    <col min="3841" max="3841" width="5.44140625" customWidth="1"/>
    <col min="3842" max="3842" width="0.109375" customWidth="1"/>
    <col min="3843" max="3843" width="0.21875" customWidth="1"/>
    <col min="3844" max="3844" width="4.109375" customWidth="1"/>
    <col min="3845" max="3845" width="6.6640625" customWidth="1"/>
    <col min="3846" max="3846" width="18.88671875" customWidth="1"/>
    <col min="3847" max="3847" width="1.44140625" customWidth="1"/>
    <col min="3848" max="3848" width="5" customWidth="1"/>
    <col min="3849" max="3849" width="0.5546875" customWidth="1"/>
    <col min="3850" max="3850" width="6.88671875" customWidth="1"/>
    <col min="3851" max="3851" width="6.21875" customWidth="1"/>
    <col min="3852" max="3852" width="0.77734375" customWidth="1"/>
    <col min="3853" max="3853" width="0.21875" customWidth="1"/>
    <col min="3854" max="3854" width="9.44140625" customWidth="1"/>
    <col min="3855" max="3855" width="7.44140625" customWidth="1"/>
    <col min="3856" max="3856" width="8.21875" customWidth="1"/>
    <col min="3857" max="3857" width="1.109375" customWidth="1"/>
    <col min="3858" max="3858" width="1.33203125" customWidth="1"/>
    <col min="3859" max="3859" width="4.21875" customWidth="1"/>
    <col min="3860" max="3860" width="7.33203125" customWidth="1"/>
    <col min="3861" max="3861" width="3.88671875" customWidth="1"/>
    <col min="3862" max="3862" width="4.44140625" customWidth="1"/>
    <col min="3863" max="3863" width="1" customWidth="1"/>
    <col min="3864" max="3864" width="0.21875" customWidth="1"/>
    <col min="3865" max="3865" width="0.109375" customWidth="1"/>
    <col min="4097" max="4097" width="5.44140625" customWidth="1"/>
    <col min="4098" max="4098" width="0.109375" customWidth="1"/>
    <col min="4099" max="4099" width="0.21875" customWidth="1"/>
    <col min="4100" max="4100" width="4.109375" customWidth="1"/>
    <col min="4101" max="4101" width="6.6640625" customWidth="1"/>
    <col min="4102" max="4102" width="18.88671875" customWidth="1"/>
    <col min="4103" max="4103" width="1.44140625" customWidth="1"/>
    <col min="4104" max="4104" width="5" customWidth="1"/>
    <col min="4105" max="4105" width="0.5546875" customWidth="1"/>
    <col min="4106" max="4106" width="6.88671875" customWidth="1"/>
    <col min="4107" max="4107" width="6.21875" customWidth="1"/>
    <col min="4108" max="4108" width="0.77734375" customWidth="1"/>
    <col min="4109" max="4109" width="0.21875" customWidth="1"/>
    <col min="4110" max="4110" width="9.44140625" customWidth="1"/>
    <col min="4111" max="4111" width="7.44140625" customWidth="1"/>
    <col min="4112" max="4112" width="8.21875" customWidth="1"/>
    <col min="4113" max="4113" width="1.109375" customWidth="1"/>
    <col min="4114" max="4114" width="1.33203125" customWidth="1"/>
    <col min="4115" max="4115" width="4.21875" customWidth="1"/>
    <col min="4116" max="4116" width="7.33203125" customWidth="1"/>
    <col min="4117" max="4117" width="3.88671875" customWidth="1"/>
    <col min="4118" max="4118" width="4.44140625" customWidth="1"/>
    <col min="4119" max="4119" width="1" customWidth="1"/>
    <col min="4120" max="4120" width="0.21875" customWidth="1"/>
    <col min="4121" max="4121" width="0.109375" customWidth="1"/>
    <col min="4353" max="4353" width="5.44140625" customWidth="1"/>
    <col min="4354" max="4354" width="0.109375" customWidth="1"/>
    <col min="4355" max="4355" width="0.21875" customWidth="1"/>
    <col min="4356" max="4356" width="4.109375" customWidth="1"/>
    <col min="4357" max="4357" width="6.6640625" customWidth="1"/>
    <col min="4358" max="4358" width="18.88671875" customWidth="1"/>
    <col min="4359" max="4359" width="1.44140625" customWidth="1"/>
    <col min="4360" max="4360" width="5" customWidth="1"/>
    <col min="4361" max="4361" width="0.5546875" customWidth="1"/>
    <col min="4362" max="4362" width="6.88671875" customWidth="1"/>
    <col min="4363" max="4363" width="6.21875" customWidth="1"/>
    <col min="4364" max="4364" width="0.77734375" customWidth="1"/>
    <col min="4365" max="4365" width="0.21875" customWidth="1"/>
    <col min="4366" max="4366" width="9.44140625" customWidth="1"/>
    <col min="4367" max="4367" width="7.44140625" customWidth="1"/>
    <col min="4368" max="4368" width="8.21875" customWidth="1"/>
    <col min="4369" max="4369" width="1.109375" customWidth="1"/>
    <col min="4370" max="4370" width="1.33203125" customWidth="1"/>
    <col min="4371" max="4371" width="4.21875" customWidth="1"/>
    <col min="4372" max="4372" width="7.33203125" customWidth="1"/>
    <col min="4373" max="4373" width="3.88671875" customWidth="1"/>
    <col min="4374" max="4374" width="4.44140625" customWidth="1"/>
    <col min="4375" max="4375" width="1" customWidth="1"/>
    <col min="4376" max="4376" width="0.21875" customWidth="1"/>
    <col min="4377" max="4377" width="0.109375" customWidth="1"/>
    <col min="4609" max="4609" width="5.44140625" customWidth="1"/>
    <col min="4610" max="4610" width="0.109375" customWidth="1"/>
    <col min="4611" max="4611" width="0.21875" customWidth="1"/>
    <col min="4612" max="4612" width="4.109375" customWidth="1"/>
    <col min="4613" max="4613" width="6.6640625" customWidth="1"/>
    <col min="4614" max="4614" width="18.88671875" customWidth="1"/>
    <col min="4615" max="4615" width="1.44140625" customWidth="1"/>
    <col min="4616" max="4616" width="5" customWidth="1"/>
    <col min="4617" max="4617" width="0.5546875" customWidth="1"/>
    <col min="4618" max="4618" width="6.88671875" customWidth="1"/>
    <col min="4619" max="4619" width="6.21875" customWidth="1"/>
    <col min="4620" max="4620" width="0.77734375" customWidth="1"/>
    <col min="4621" max="4621" width="0.21875" customWidth="1"/>
    <col min="4622" max="4622" width="9.44140625" customWidth="1"/>
    <col min="4623" max="4623" width="7.44140625" customWidth="1"/>
    <col min="4624" max="4624" width="8.21875" customWidth="1"/>
    <col min="4625" max="4625" width="1.109375" customWidth="1"/>
    <col min="4626" max="4626" width="1.33203125" customWidth="1"/>
    <col min="4627" max="4627" width="4.21875" customWidth="1"/>
    <col min="4628" max="4628" width="7.33203125" customWidth="1"/>
    <col min="4629" max="4629" width="3.88671875" customWidth="1"/>
    <col min="4630" max="4630" width="4.44140625" customWidth="1"/>
    <col min="4631" max="4631" width="1" customWidth="1"/>
    <col min="4632" max="4632" width="0.21875" customWidth="1"/>
    <col min="4633" max="4633" width="0.109375" customWidth="1"/>
    <col min="4865" max="4865" width="5.44140625" customWidth="1"/>
    <col min="4866" max="4866" width="0.109375" customWidth="1"/>
    <col min="4867" max="4867" width="0.21875" customWidth="1"/>
    <col min="4868" max="4868" width="4.109375" customWidth="1"/>
    <col min="4869" max="4869" width="6.6640625" customWidth="1"/>
    <col min="4870" max="4870" width="18.88671875" customWidth="1"/>
    <col min="4871" max="4871" width="1.44140625" customWidth="1"/>
    <col min="4872" max="4872" width="5" customWidth="1"/>
    <col min="4873" max="4873" width="0.5546875" customWidth="1"/>
    <col min="4874" max="4874" width="6.88671875" customWidth="1"/>
    <col min="4875" max="4875" width="6.21875" customWidth="1"/>
    <col min="4876" max="4876" width="0.77734375" customWidth="1"/>
    <col min="4877" max="4877" width="0.21875" customWidth="1"/>
    <col min="4878" max="4878" width="9.44140625" customWidth="1"/>
    <col min="4879" max="4879" width="7.44140625" customWidth="1"/>
    <col min="4880" max="4880" width="8.21875" customWidth="1"/>
    <col min="4881" max="4881" width="1.109375" customWidth="1"/>
    <col min="4882" max="4882" width="1.33203125" customWidth="1"/>
    <col min="4883" max="4883" width="4.21875" customWidth="1"/>
    <col min="4884" max="4884" width="7.33203125" customWidth="1"/>
    <col min="4885" max="4885" width="3.88671875" customWidth="1"/>
    <col min="4886" max="4886" width="4.44140625" customWidth="1"/>
    <col min="4887" max="4887" width="1" customWidth="1"/>
    <col min="4888" max="4888" width="0.21875" customWidth="1"/>
    <col min="4889" max="4889" width="0.109375" customWidth="1"/>
    <col min="5121" max="5121" width="5.44140625" customWidth="1"/>
    <col min="5122" max="5122" width="0.109375" customWidth="1"/>
    <col min="5123" max="5123" width="0.21875" customWidth="1"/>
    <col min="5124" max="5124" width="4.109375" customWidth="1"/>
    <col min="5125" max="5125" width="6.6640625" customWidth="1"/>
    <col min="5126" max="5126" width="18.88671875" customWidth="1"/>
    <col min="5127" max="5127" width="1.44140625" customWidth="1"/>
    <col min="5128" max="5128" width="5" customWidth="1"/>
    <col min="5129" max="5129" width="0.5546875" customWidth="1"/>
    <col min="5130" max="5130" width="6.88671875" customWidth="1"/>
    <col min="5131" max="5131" width="6.21875" customWidth="1"/>
    <col min="5132" max="5132" width="0.77734375" customWidth="1"/>
    <col min="5133" max="5133" width="0.21875" customWidth="1"/>
    <col min="5134" max="5134" width="9.44140625" customWidth="1"/>
    <col min="5135" max="5135" width="7.44140625" customWidth="1"/>
    <col min="5136" max="5136" width="8.21875" customWidth="1"/>
    <col min="5137" max="5137" width="1.109375" customWidth="1"/>
    <col min="5138" max="5138" width="1.33203125" customWidth="1"/>
    <col min="5139" max="5139" width="4.21875" customWidth="1"/>
    <col min="5140" max="5140" width="7.33203125" customWidth="1"/>
    <col min="5141" max="5141" width="3.88671875" customWidth="1"/>
    <col min="5142" max="5142" width="4.44140625" customWidth="1"/>
    <col min="5143" max="5143" width="1" customWidth="1"/>
    <col min="5144" max="5144" width="0.21875" customWidth="1"/>
    <col min="5145" max="5145" width="0.109375" customWidth="1"/>
    <col min="5377" max="5377" width="5.44140625" customWidth="1"/>
    <col min="5378" max="5378" width="0.109375" customWidth="1"/>
    <col min="5379" max="5379" width="0.21875" customWidth="1"/>
    <col min="5380" max="5380" width="4.109375" customWidth="1"/>
    <col min="5381" max="5381" width="6.6640625" customWidth="1"/>
    <col min="5382" max="5382" width="18.88671875" customWidth="1"/>
    <col min="5383" max="5383" width="1.44140625" customWidth="1"/>
    <col min="5384" max="5384" width="5" customWidth="1"/>
    <col min="5385" max="5385" width="0.5546875" customWidth="1"/>
    <col min="5386" max="5386" width="6.88671875" customWidth="1"/>
    <col min="5387" max="5387" width="6.21875" customWidth="1"/>
    <col min="5388" max="5388" width="0.77734375" customWidth="1"/>
    <col min="5389" max="5389" width="0.21875" customWidth="1"/>
    <col min="5390" max="5390" width="9.44140625" customWidth="1"/>
    <col min="5391" max="5391" width="7.44140625" customWidth="1"/>
    <col min="5392" max="5392" width="8.21875" customWidth="1"/>
    <col min="5393" max="5393" width="1.109375" customWidth="1"/>
    <col min="5394" max="5394" width="1.33203125" customWidth="1"/>
    <col min="5395" max="5395" width="4.21875" customWidth="1"/>
    <col min="5396" max="5396" width="7.33203125" customWidth="1"/>
    <col min="5397" max="5397" width="3.88671875" customWidth="1"/>
    <col min="5398" max="5398" width="4.44140625" customWidth="1"/>
    <col min="5399" max="5399" width="1" customWidth="1"/>
    <col min="5400" max="5400" width="0.21875" customWidth="1"/>
    <col min="5401" max="5401" width="0.109375" customWidth="1"/>
    <col min="5633" max="5633" width="5.44140625" customWidth="1"/>
    <col min="5634" max="5634" width="0.109375" customWidth="1"/>
    <col min="5635" max="5635" width="0.21875" customWidth="1"/>
    <col min="5636" max="5636" width="4.109375" customWidth="1"/>
    <col min="5637" max="5637" width="6.6640625" customWidth="1"/>
    <col min="5638" max="5638" width="18.88671875" customWidth="1"/>
    <col min="5639" max="5639" width="1.44140625" customWidth="1"/>
    <col min="5640" max="5640" width="5" customWidth="1"/>
    <col min="5641" max="5641" width="0.5546875" customWidth="1"/>
    <col min="5642" max="5642" width="6.88671875" customWidth="1"/>
    <col min="5643" max="5643" width="6.21875" customWidth="1"/>
    <col min="5644" max="5644" width="0.77734375" customWidth="1"/>
    <col min="5645" max="5645" width="0.21875" customWidth="1"/>
    <col min="5646" max="5646" width="9.44140625" customWidth="1"/>
    <col min="5647" max="5647" width="7.44140625" customWidth="1"/>
    <col min="5648" max="5648" width="8.21875" customWidth="1"/>
    <col min="5649" max="5649" width="1.109375" customWidth="1"/>
    <col min="5650" max="5650" width="1.33203125" customWidth="1"/>
    <col min="5651" max="5651" width="4.21875" customWidth="1"/>
    <col min="5652" max="5652" width="7.33203125" customWidth="1"/>
    <col min="5653" max="5653" width="3.88671875" customWidth="1"/>
    <col min="5654" max="5654" width="4.44140625" customWidth="1"/>
    <col min="5655" max="5655" width="1" customWidth="1"/>
    <col min="5656" max="5656" width="0.21875" customWidth="1"/>
    <col min="5657" max="5657" width="0.109375" customWidth="1"/>
    <col min="5889" max="5889" width="5.44140625" customWidth="1"/>
    <col min="5890" max="5890" width="0.109375" customWidth="1"/>
    <col min="5891" max="5891" width="0.21875" customWidth="1"/>
    <col min="5892" max="5892" width="4.109375" customWidth="1"/>
    <col min="5893" max="5893" width="6.6640625" customWidth="1"/>
    <col min="5894" max="5894" width="18.88671875" customWidth="1"/>
    <col min="5895" max="5895" width="1.44140625" customWidth="1"/>
    <col min="5896" max="5896" width="5" customWidth="1"/>
    <col min="5897" max="5897" width="0.5546875" customWidth="1"/>
    <col min="5898" max="5898" width="6.88671875" customWidth="1"/>
    <col min="5899" max="5899" width="6.21875" customWidth="1"/>
    <col min="5900" max="5900" width="0.77734375" customWidth="1"/>
    <col min="5901" max="5901" width="0.21875" customWidth="1"/>
    <col min="5902" max="5902" width="9.44140625" customWidth="1"/>
    <col min="5903" max="5903" width="7.44140625" customWidth="1"/>
    <col min="5904" max="5904" width="8.21875" customWidth="1"/>
    <col min="5905" max="5905" width="1.109375" customWidth="1"/>
    <col min="5906" max="5906" width="1.33203125" customWidth="1"/>
    <col min="5907" max="5907" width="4.21875" customWidth="1"/>
    <col min="5908" max="5908" width="7.33203125" customWidth="1"/>
    <col min="5909" max="5909" width="3.88671875" customWidth="1"/>
    <col min="5910" max="5910" width="4.44140625" customWidth="1"/>
    <col min="5911" max="5911" width="1" customWidth="1"/>
    <col min="5912" max="5912" width="0.21875" customWidth="1"/>
    <col min="5913" max="5913" width="0.109375" customWidth="1"/>
    <col min="6145" max="6145" width="5.44140625" customWidth="1"/>
    <col min="6146" max="6146" width="0.109375" customWidth="1"/>
    <col min="6147" max="6147" width="0.21875" customWidth="1"/>
    <col min="6148" max="6148" width="4.109375" customWidth="1"/>
    <col min="6149" max="6149" width="6.6640625" customWidth="1"/>
    <col min="6150" max="6150" width="18.88671875" customWidth="1"/>
    <col min="6151" max="6151" width="1.44140625" customWidth="1"/>
    <col min="6152" max="6152" width="5" customWidth="1"/>
    <col min="6153" max="6153" width="0.5546875" customWidth="1"/>
    <col min="6154" max="6154" width="6.88671875" customWidth="1"/>
    <col min="6155" max="6155" width="6.21875" customWidth="1"/>
    <col min="6156" max="6156" width="0.77734375" customWidth="1"/>
    <col min="6157" max="6157" width="0.21875" customWidth="1"/>
    <col min="6158" max="6158" width="9.44140625" customWidth="1"/>
    <col min="6159" max="6159" width="7.44140625" customWidth="1"/>
    <col min="6160" max="6160" width="8.21875" customWidth="1"/>
    <col min="6161" max="6161" width="1.109375" customWidth="1"/>
    <col min="6162" max="6162" width="1.33203125" customWidth="1"/>
    <col min="6163" max="6163" width="4.21875" customWidth="1"/>
    <col min="6164" max="6164" width="7.33203125" customWidth="1"/>
    <col min="6165" max="6165" width="3.88671875" customWidth="1"/>
    <col min="6166" max="6166" width="4.44140625" customWidth="1"/>
    <col min="6167" max="6167" width="1" customWidth="1"/>
    <col min="6168" max="6168" width="0.21875" customWidth="1"/>
    <col min="6169" max="6169" width="0.109375" customWidth="1"/>
    <col min="6401" max="6401" width="5.44140625" customWidth="1"/>
    <col min="6402" max="6402" width="0.109375" customWidth="1"/>
    <col min="6403" max="6403" width="0.21875" customWidth="1"/>
    <col min="6404" max="6404" width="4.109375" customWidth="1"/>
    <col min="6405" max="6405" width="6.6640625" customWidth="1"/>
    <col min="6406" max="6406" width="18.88671875" customWidth="1"/>
    <col min="6407" max="6407" width="1.44140625" customWidth="1"/>
    <col min="6408" max="6408" width="5" customWidth="1"/>
    <col min="6409" max="6409" width="0.5546875" customWidth="1"/>
    <col min="6410" max="6410" width="6.88671875" customWidth="1"/>
    <col min="6411" max="6411" width="6.21875" customWidth="1"/>
    <col min="6412" max="6412" width="0.77734375" customWidth="1"/>
    <col min="6413" max="6413" width="0.21875" customWidth="1"/>
    <col min="6414" max="6414" width="9.44140625" customWidth="1"/>
    <col min="6415" max="6415" width="7.44140625" customWidth="1"/>
    <col min="6416" max="6416" width="8.21875" customWidth="1"/>
    <col min="6417" max="6417" width="1.109375" customWidth="1"/>
    <col min="6418" max="6418" width="1.33203125" customWidth="1"/>
    <col min="6419" max="6419" width="4.21875" customWidth="1"/>
    <col min="6420" max="6420" width="7.33203125" customWidth="1"/>
    <col min="6421" max="6421" width="3.88671875" customWidth="1"/>
    <col min="6422" max="6422" width="4.44140625" customWidth="1"/>
    <col min="6423" max="6423" width="1" customWidth="1"/>
    <col min="6424" max="6424" width="0.21875" customWidth="1"/>
    <col min="6425" max="6425" width="0.109375" customWidth="1"/>
    <col min="6657" max="6657" width="5.44140625" customWidth="1"/>
    <col min="6658" max="6658" width="0.109375" customWidth="1"/>
    <col min="6659" max="6659" width="0.21875" customWidth="1"/>
    <col min="6660" max="6660" width="4.109375" customWidth="1"/>
    <col min="6661" max="6661" width="6.6640625" customWidth="1"/>
    <col min="6662" max="6662" width="18.88671875" customWidth="1"/>
    <col min="6663" max="6663" width="1.44140625" customWidth="1"/>
    <col min="6664" max="6664" width="5" customWidth="1"/>
    <col min="6665" max="6665" width="0.5546875" customWidth="1"/>
    <col min="6666" max="6666" width="6.88671875" customWidth="1"/>
    <col min="6667" max="6667" width="6.21875" customWidth="1"/>
    <col min="6668" max="6668" width="0.77734375" customWidth="1"/>
    <col min="6669" max="6669" width="0.21875" customWidth="1"/>
    <col min="6670" max="6670" width="9.44140625" customWidth="1"/>
    <col min="6671" max="6671" width="7.44140625" customWidth="1"/>
    <col min="6672" max="6672" width="8.21875" customWidth="1"/>
    <col min="6673" max="6673" width="1.109375" customWidth="1"/>
    <col min="6674" max="6674" width="1.33203125" customWidth="1"/>
    <col min="6675" max="6675" width="4.21875" customWidth="1"/>
    <col min="6676" max="6676" width="7.33203125" customWidth="1"/>
    <col min="6677" max="6677" width="3.88671875" customWidth="1"/>
    <col min="6678" max="6678" width="4.44140625" customWidth="1"/>
    <col min="6679" max="6679" width="1" customWidth="1"/>
    <col min="6680" max="6680" width="0.21875" customWidth="1"/>
    <col min="6681" max="6681" width="0.109375" customWidth="1"/>
    <col min="6913" max="6913" width="5.44140625" customWidth="1"/>
    <col min="6914" max="6914" width="0.109375" customWidth="1"/>
    <col min="6915" max="6915" width="0.21875" customWidth="1"/>
    <col min="6916" max="6916" width="4.109375" customWidth="1"/>
    <col min="6917" max="6917" width="6.6640625" customWidth="1"/>
    <col min="6918" max="6918" width="18.88671875" customWidth="1"/>
    <col min="6919" max="6919" width="1.44140625" customWidth="1"/>
    <col min="6920" max="6920" width="5" customWidth="1"/>
    <col min="6921" max="6921" width="0.5546875" customWidth="1"/>
    <col min="6922" max="6922" width="6.88671875" customWidth="1"/>
    <col min="6923" max="6923" width="6.21875" customWidth="1"/>
    <col min="6924" max="6924" width="0.77734375" customWidth="1"/>
    <col min="6925" max="6925" width="0.21875" customWidth="1"/>
    <col min="6926" max="6926" width="9.44140625" customWidth="1"/>
    <col min="6927" max="6927" width="7.44140625" customWidth="1"/>
    <col min="6928" max="6928" width="8.21875" customWidth="1"/>
    <col min="6929" max="6929" width="1.109375" customWidth="1"/>
    <col min="6930" max="6930" width="1.33203125" customWidth="1"/>
    <col min="6931" max="6931" width="4.21875" customWidth="1"/>
    <col min="6932" max="6932" width="7.33203125" customWidth="1"/>
    <col min="6933" max="6933" width="3.88671875" customWidth="1"/>
    <col min="6934" max="6934" width="4.44140625" customWidth="1"/>
    <col min="6935" max="6935" width="1" customWidth="1"/>
    <col min="6936" max="6936" width="0.21875" customWidth="1"/>
    <col min="6937" max="6937" width="0.109375" customWidth="1"/>
    <col min="7169" max="7169" width="5.44140625" customWidth="1"/>
    <col min="7170" max="7170" width="0.109375" customWidth="1"/>
    <col min="7171" max="7171" width="0.21875" customWidth="1"/>
    <col min="7172" max="7172" width="4.109375" customWidth="1"/>
    <col min="7173" max="7173" width="6.6640625" customWidth="1"/>
    <col min="7174" max="7174" width="18.88671875" customWidth="1"/>
    <col min="7175" max="7175" width="1.44140625" customWidth="1"/>
    <col min="7176" max="7176" width="5" customWidth="1"/>
    <col min="7177" max="7177" width="0.5546875" customWidth="1"/>
    <col min="7178" max="7178" width="6.88671875" customWidth="1"/>
    <col min="7179" max="7179" width="6.21875" customWidth="1"/>
    <col min="7180" max="7180" width="0.77734375" customWidth="1"/>
    <col min="7181" max="7181" width="0.21875" customWidth="1"/>
    <col min="7182" max="7182" width="9.44140625" customWidth="1"/>
    <col min="7183" max="7183" width="7.44140625" customWidth="1"/>
    <col min="7184" max="7184" width="8.21875" customWidth="1"/>
    <col min="7185" max="7185" width="1.109375" customWidth="1"/>
    <col min="7186" max="7186" width="1.33203125" customWidth="1"/>
    <col min="7187" max="7187" width="4.21875" customWidth="1"/>
    <col min="7188" max="7188" width="7.33203125" customWidth="1"/>
    <col min="7189" max="7189" width="3.88671875" customWidth="1"/>
    <col min="7190" max="7190" width="4.44140625" customWidth="1"/>
    <col min="7191" max="7191" width="1" customWidth="1"/>
    <col min="7192" max="7192" width="0.21875" customWidth="1"/>
    <col min="7193" max="7193" width="0.109375" customWidth="1"/>
    <col min="7425" max="7425" width="5.44140625" customWidth="1"/>
    <col min="7426" max="7426" width="0.109375" customWidth="1"/>
    <col min="7427" max="7427" width="0.21875" customWidth="1"/>
    <col min="7428" max="7428" width="4.109375" customWidth="1"/>
    <col min="7429" max="7429" width="6.6640625" customWidth="1"/>
    <col min="7430" max="7430" width="18.88671875" customWidth="1"/>
    <col min="7431" max="7431" width="1.44140625" customWidth="1"/>
    <col min="7432" max="7432" width="5" customWidth="1"/>
    <col min="7433" max="7433" width="0.5546875" customWidth="1"/>
    <col min="7434" max="7434" width="6.88671875" customWidth="1"/>
    <col min="7435" max="7435" width="6.21875" customWidth="1"/>
    <col min="7436" max="7436" width="0.77734375" customWidth="1"/>
    <col min="7437" max="7437" width="0.21875" customWidth="1"/>
    <col min="7438" max="7438" width="9.44140625" customWidth="1"/>
    <col min="7439" max="7439" width="7.44140625" customWidth="1"/>
    <col min="7440" max="7440" width="8.21875" customWidth="1"/>
    <col min="7441" max="7441" width="1.109375" customWidth="1"/>
    <col min="7442" max="7442" width="1.33203125" customWidth="1"/>
    <col min="7443" max="7443" width="4.21875" customWidth="1"/>
    <col min="7444" max="7444" width="7.33203125" customWidth="1"/>
    <col min="7445" max="7445" width="3.88671875" customWidth="1"/>
    <col min="7446" max="7446" width="4.44140625" customWidth="1"/>
    <col min="7447" max="7447" width="1" customWidth="1"/>
    <col min="7448" max="7448" width="0.21875" customWidth="1"/>
    <col min="7449" max="7449" width="0.109375" customWidth="1"/>
    <col min="7681" max="7681" width="5.44140625" customWidth="1"/>
    <col min="7682" max="7682" width="0.109375" customWidth="1"/>
    <col min="7683" max="7683" width="0.21875" customWidth="1"/>
    <col min="7684" max="7684" width="4.109375" customWidth="1"/>
    <col min="7685" max="7685" width="6.6640625" customWidth="1"/>
    <col min="7686" max="7686" width="18.88671875" customWidth="1"/>
    <col min="7687" max="7687" width="1.44140625" customWidth="1"/>
    <col min="7688" max="7688" width="5" customWidth="1"/>
    <col min="7689" max="7689" width="0.5546875" customWidth="1"/>
    <col min="7690" max="7690" width="6.88671875" customWidth="1"/>
    <col min="7691" max="7691" width="6.21875" customWidth="1"/>
    <col min="7692" max="7692" width="0.77734375" customWidth="1"/>
    <col min="7693" max="7693" width="0.21875" customWidth="1"/>
    <col min="7694" max="7694" width="9.44140625" customWidth="1"/>
    <col min="7695" max="7695" width="7.44140625" customWidth="1"/>
    <col min="7696" max="7696" width="8.21875" customWidth="1"/>
    <col min="7697" max="7697" width="1.109375" customWidth="1"/>
    <col min="7698" max="7698" width="1.33203125" customWidth="1"/>
    <col min="7699" max="7699" width="4.21875" customWidth="1"/>
    <col min="7700" max="7700" width="7.33203125" customWidth="1"/>
    <col min="7701" max="7701" width="3.88671875" customWidth="1"/>
    <col min="7702" max="7702" width="4.44140625" customWidth="1"/>
    <col min="7703" max="7703" width="1" customWidth="1"/>
    <col min="7704" max="7704" width="0.21875" customWidth="1"/>
    <col min="7705" max="7705" width="0.109375" customWidth="1"/>
    <col min="7937" max="7937" width="5.44140625" customWidth="1"/>
    <col min="7938" max="7938" width="0.109375" customWidth="1"/>
    <col min="7939" max="7939" width="0.21875" customWidth="1"/>
    <col min="7940" max="7940" width="4.109375" customWidth="1"/>
    <col min="7941" max="7941" width="6.6640625" customWidth="1"/>
    <col min="7942" max="7942" width="18.88671875" customWidth="1"/>
    <col min="7943" max="7943" width="1.44140625" customWidth="1"/>
    <col min="7944" max="7944" width="5" customWidth="1"/>
    <col min="7945" max="7945" width="0.5546875" customWidth="1"/>
    <col min="7946" max="7946" width="6.88671875" customWidth="1"/>
    <col min="7947" max="7947" width="6.21875" customWidth="1"/>
    <col min="7948" max="7948" width="0.77734375" customWidth="1"/>
    <col min="7949" max="7949" width="0.21875" customWidth="1"/>
    <col min="7950" max="7950" width="9.44140625" customWidth="1"/>
    <col min="7951" max="7951" width="7.44140625" customWidth="1"/>
    <col min="7952" max="7952" width="8.21875" customWidth="1"/>
    <col min="7953" max="7953" width="1.109375" customWidth="1"/>
    <col min="7954" max="7954" width="1.33203125" customWidth="1"/>
    <col min="7955" max="7955" width="4.21875" customWidth="1"/>
    <col min="7956" max="7956" width="7.33203125" customWidth="1"/>
    <col min="7957" max="7957" width="3.88671875" customWidth="1"/>
    <col min="7958" max="7958" width="4.44140625" customWidth="1"/>
    <col min="7959" max="7959" width="1" customWidth="1"/>
    <col min="7960" max="7960" width="0.21875" customWidth="1"/>
    <col min="7961" max="7961" width="0.109375" customWidth="1"/>
    <col min="8193" max="8193" width="5.44140625" customWidth="1"/>
    <col min="8194" max="8194" width="0.109375" customWidth="1"/>
    <col min="8195" max="8195" width="0.21875" customWidth="1"/>
    <col min="8196" max="8196" width="4.109375" customWidth="1"/>
    <col min="8197" max="8197" width="6.6640625" customWidth="1"/>
    <col min="8198" max="8198" width="18.88671875" customWidth="1"/>
    <col min="8199" max="8199" width="1.44140625" customWidth="1"/>
    <col min="8200" max="8200" width="5" customWidth="1"/>
    <col min="8201" max="8201" width="0.5546875" customWidth="1"/>
    <col min="8202" max="8202" width="6.88671875" customWidth="1"/>
    <col min="8203" max="8203" width="6.21875" customWidth="1"/>
    <col min="8204" max="8204" width="0.77734375" customWidth="1"/>
    <col min="8205" max="8205" width="0.21875" customWidth="1"/>
    <col min="8206" max="8206" width="9.44140625" customWidth="1"/>
    <col min="8207" max="8207" width="7.44140625" customWidth="1"/>
    <col min="8208" max="8208" width="8.21875" customWidth="1"/>
    <col min="8209" max="8209" width="1.109375" customWidth="1"/>
    <col min="8210" max="8210" width="1.33203125" customWidth="1"/>
    <col min="8211" max="8211" width="4.21875" customWidth="1"/>
    <col min="8212" max="8212" width="7.33203125" customWidth="1"/>
    <col min="8213" max="8213" width="3.88671875" customWidth="1"/>
    <col min="8214" max="8214" width="4.44140625" customWidth="1"/>
    <col min="8215" max="8215" width="1" customWidth="1"/>
    <col min="8216" max="8216" width="0.21875" customWidth="1"/>
    <col min="8217" max="8217" width="0.109375" customWidth="1"/>
    <col min="8449" max="8449" width="5.44140625" customWidth="1"/>
    <col min="8450" max="8450" width="0.109375" customWidth="1"/>
    <col min="8451" max="8451" width="0.21875" customWidth="1"/>
    <col min="8452" max="8452" width="4.109375" customWidth="1"/>
    <col min="8453" max="8453" width="6.6640625" customWidth="1"/>
    <col min="8454" max="8454" width="18.88671875" customWidth="1"/>
    <col min="8455" max="8455" width="1.44140625" customWidth="1"/>
    <col min="8456" max="8456" width="5" customWidth="1"/>
    <col min="8457" max="8457" width="0.5546875" customWidth="1"/>
    <col min="8458" max="8458" width="6.88671875" customWidth="1"/>
    <col min="8459" max="8459" width="6.21875" customWidth="1"/>
    <col min="8460" max="8460" width="0.77734375" customWidth="1"/>
    <col min="8461" max="8461" width="0.21875" customWidth="1"/>
    <col min="8462" max="8462" width="9.44140625" customWidth="1"/>
    <col min="8463" max="8463" width="7.44140625" customWidth="1"/>
    <col min="8464" max="8464" width="8.21875" customWidth="1"/>
    <col min="8465" max="8465" width="1.109375" customWidth="1"/>
    <col min="8466" max="8466" width="1.33203125" customWidth="1"/>
    <col min="8467" max="8467" width="4.21875" customWidth="1"/>
    <col min="8468" max="8468" width="7.33203125" customWidth="1"/>
    <col min="8469" max="8469" width="3.88671875" customWidth="1"/>
    <col min="8470" max="8470" width="4.44140625" customWidth="1"/>
    <col min="8471" max="8471" width="1" customWidth="1"/>
    <col min="8472" max="8472" width="0.21875" customWidth="1"/>
    <col min="8473" max="8473" width="0.109375" customWidth="1"/>
    <col min="8705" max="8705" width="5.44140625" customWidth="1"/>
    <col min="8706" max="8706" width="0.109375" customWidth="1"/>
    <col min="8707" max="8707" width="0.21875" customWidth="1"/>
    <col min="8708" max="8708" width="4.109375" customWidth="1"/>
    <col min="8709" max="8709" width="6.6640625" customWidth="1"/>
    <col min="8710" max="8710" width="18.88671875" customWidth="1"/>
    <col min="8711" max="8711" width="1.44140625" customWidth="1"/>
    <col min="8712" max="8712" width="5" customWidth="1"/>
    <col min="8713" max="8713" width="0.5546875" customWidth="1"/>
    <col min="8714" max="8714" width="6.88671875" customWidth="1"/>
    <col min="8715" max="8715" width="6.21875" customWidth="1"/>
    <col min="8716" max="8716" width="0.77734375" customWidth="1"/>
    <col min="8717" max="8717" width="0.21875" customWidth="1"/>
    <col min="8718" max="8718" width="9.44140625" customWidth="1"/>
    <col min="8719" max="8719" width="7.44140625" customWidth="1"/>
    <col min="8720" max="8720" width="8.21875" customWidth="1"/>
    <col min="8721" max="8721" width="1.109375" customWidth="1"/>
    <col min="8722" max="8722" width="1.33203125" customWidth="1"/>
    <col min="8723" max="8723" width="4.21875" customWidth="1"/>
    <col min="8724" max="8724" width="7.33203125" customWidth="1"/>
    <col min="8725" max="8725" width="3.88671875" customWidth="1"/>
    <col min="8726" max="8726" width="4.44140625" customWidth="1"/>
    <col min="8727" max="8727" width="1" customWidth="1"/>
    <col min="8728" max="8728" width="0.21875" customWidth="1"/>
    <col min="8729" max="8729" width="0.109375" customWidth="1"/>
    <col min="8961" max="8961" width="5.44140625" customWidth="1"/>
    <col min="8962" max="8962" width="0.109375" customWidth="1"/>
    <col min="8963" max="8963" width="0.21875" customWidth="1"/>
    <col min="8964" max="8964" width="4.109375" customWidth="1"/>
    <col min="8965" max="8965" width="6.6640625" customWidth="1"/>
    <col min="8966" max="8966" width="18.88671875" customWidth="1"/>
    <col min="8967" max="8967" width="1.44140625" customWidth="1"/>
    <col min="8968" max="8968" width="5" customWidth="1"/>
    <col min="8969" max="8969" width="0.5546875" customWidth="1"/>
    <col min="8970" max="8970" width="6.88671875" customWidth="1"/>
    <col min="8971" max="8971" width="6.21875" customWidth="1"/>
    <col min="8972" max="8972" width="0.77734375" customWidth="1"/>
    <col min="8973" max="8973" width="0.21875" customWidth="1"/>
    <col min="8974" max="8974" width="9.44140625" customWidth="1"/>
    <col min="8975" max="8975" width="7.44140625" customWidth="1"/>
    <col min="8976" max="8976" width="8.21875" customWidth="1"/>
    <col min="8977" max="8977" width="1.109375" customWidth="1"/>
    <col min="8978" max="8978" width="1.33203125" customWidth="1"/>
    <col min="8979" max="8979" width="4.21875" customWidth="1"/>
    <col min="8980" max="8980" width="7.33203125" customWidth="1"/>
    <col min="8981" max="8981" width="3.88671875" customWidth="1"/>
    <col min="8982" max="8982" width="4.44140625" customWidth="1"/>
    <col min="8983" max="8983" width="1" customWidth="1"/>
    <col min="8984" max="8984" width="0.21875" customWidth="1"/>
    <col min="8985" max="8985" width="0.109375" customWidth="1"/>
    <col min="9217" max="9217" width="5.44140625" customWidth="1"/>
    <col min="9218" max="9218" width="0.109375" customWidth="1"/>
    <col min="9219" max="9219" width="0.21875" customWidth="1"/>
    <col min="9220" max="9220" width="4.109375" customWidth="1"/>
    <col min="9221" max="9221" width="6.6640625" customWidth="1"/>
    <col min="9222" max="9222" width="18.88671875" customWidth="1"/>
    <col min="9223" max="9223" width="1.44140625" customWidth="1"/>
    <col min="9224" max="9224" width="5" customWidth="1"/>
    <col min="9225" max="9225" width="0.5546875" customWidth="1"/>
    <col min="9226" max="9226" width="6.88671875" customWidth="1"/>
    <col min="9227" max="9227" width="6.21875" customWidth="1"/>
    <col min="9228" max="9228" width="0.77734375" customWidth="1"/>
    <col min="9229" max="9229" width="0.21875" customWidth="1"/>
    <col min="9230" max="9230" width="9.44140625" customWidth="1"/>
    <col min="9231" max="9231" width="7.44140625" customWidth="1"/>
    <col min="9232" max="9232" width="8.21875" customWidth="1"/>
    <col min="9233" max="9233" width="1.109375" customWidth="1"/>
    <col min="9234" max="9234" width="1.33203125" customWidth="1"/>
    <col min="9235" max="9235" width="4.21875" customWidth="1"/>
    <col min="9236" max="9236" width="7.33203125" customWidth="1"/>
    <col min="9237" max="9237" width="3.88671875" customWidth="1"/>
    <col min="9238" max="9238" width="4.44140625" customWidth="1"/>
    <col min="9239" max="9239" width="1" customWidth="1"/>
    <col min="9240" max="9240" width="0.21875" customWidth="1"/>
    <col min="9241" max="9241" width="0.109375" customWidth="1"/>
    <col min="9473" max="9473" width="5.44140625" customWidth="1"/>
    <col min="9474" max="9474" width="0.109375" customWidth="1"/>
    <col min="9475" max="9475" width="0.21875" customWidth="1"/>
    <col min="9476" max="9476" width="4.109375" customWidth="1"/>
    <col min="9477" max="9477" width="6.6640625" customWidth="1"/>
    <col min="9478" max="9478" width="18.88671875" customWidth="1"/>
    <col min="9479" max="9479" width="1.44140625" customWidth="1"/>
    <col min="9480" max="9480" width="5" customWidth="1"/>
    <col min="9481" max="9481" width="0.5546875" customWidth="1"/>
    <col min="9482" max="9482" width="6.88671875" customWidth="1"/>
    <col min="9483" max="9483" width="6.21875" customWidth="1"/>
    <col min="9484" max="9484" width="0.77734375" customWidth="1"/>
    <col min="9485" max="9485" width="0.21875" customWidth="1"/>
    <col min="9486" max="9486" width="9.44140625" customWidth="1"/>
    <col min="9487" max="9487" width="7.44140625" customWidth="1"/>
    <col min="9488" max="9488" width="8.21875" customWidth="1"/>
    <col min="9489" max="9489" width="1.109375" customWidth="1"/>
    <col min="9490" max="9490" width="1.33203125" customWidth="1"/>
    <col min="9491" max="9491" width="4.21875" customWidth="1"/>
    <col min="9492" max="9492" width="7.33203125" customWidth="1"/>
    <col min="9493" max="9493" width="3.88671875" customWidth="1"/>
    <col min="9494" max="9494" width="4.44140625" customWidth="1"/>
    <col min="9495" max="9495" width="1" customWidth="1"/>
    <col min="9496" max="9496" width="0.21875" customWidth="1"/>
    <col min="9497" max="9497" width="0.109375" customWidth="1"/>
    <col min="9729" max="9729" width="5.44140625" customWidth="1"/>
    <col min="9730" max="9730" width="0.109375" customWidth="1"/>
    <col min="9731" max="9731" width="0.21875" customWidth="1"/>
    <col min="9732" max="9732" width="4.109375" customWidth="1"/>
    <col min="9733" max="9733" width="6.6640625" customWidth="1"/>
    <col min="9734" max="9734" width="18.88671875" customWidth="1"/>
    <col min="9735" max="9735" width="1.44140625" customWidth="1"/>
    <col min="9736" max="9736" width="5" customWidth="1"/>
    <col min="9737" max="9737" width="0.5546875" customWidth="1"/>
    <col min="9738" max="9738" width="6.88671875" customWidth="1"/>
    <col min="9739" max="9739" width="6.21875" customWidth="1"/>
    <col min="9740" max="9740" width="0.77734375" customWidth="1"/>
    <col min="9741" max="9741" width="0.21875" customWidth="1"/>
    <col min="9742" max="9742" width="9.44140625" customWidth="1"/>
    <col min="9743" max="9743" width="7.44140625" customWidth="1"/>
    <col min="9744" max="9744" width="8.21875" customWidth="1"/>
    <col min="9745" max="9745" width="1.109375" customWidth="1"/>
    <col min="9746" max="9746" width="1.33203125" customWidth="1"/>
    <col min="9747" max="9747" width="4.21875" customWidth="1"/>
    <col min="9748" max="9748" width="7.33203125" customWidth="1"/>
    <col min="9749" max="9749" width="3.88671875" customWidth="1"/>
    <col min="9750" max="9750" width="4.44140625" customWidth="1"/>
    <col min="9751" max="9751" width="1" customWidth="1"/>
    <col min="9752" max="9752" width="0.21875" customWidth="1"/>
    <col min="9753" max="9753" width="0.109375" customWidth="1"/>
    <col min="9985" max="9985" width="5.44140625" customWidth="1"/>
    <col min="9986" max="9986" width="0.109375" customWidth="1"/>
    <col min="9987" max="9987" width="0.21875" customWidth="1"/>
    <col min="9988" max="9988" width="4.109375" customWidth="1"/>
    <col min="9989" max="9989" width="6.6640625" customWidth="1"/>
    <col min="9990" max="9990" width="18.88671875" customWidth="1"/>
    <col min="9991" max="9991" width="1.44140625" customWidth="1"/>
    <col min="9992" max="9992" width="5" customWidth="1"/>
    <col min="9993" max="9993" width="0.5546875" customWidth="1"/>
    <col min="9994" max="9994" width="6.88671875" customWidth="1"/>
    <col min="9995" max="9995" width="6.21875" customWidth="1"/>
    <col min="9996" max="9996" width="0.77734375" customWidth="1"/>
    <col min="9997" max="9997" width="0.21875" customWidth="1"/>
    <col min="9998" max="9998" width="9.44140625" customWidth="1"/>
    <col min="9999" max="9999" width="7.44140625" customWidth="1"/>
    <col min="10000" max="10000" width="8.21875" customWidth="1"/>
    <col min="10001" max="10001" width="1.109375" customWidth="1"/>
    <col min="10002" max="10002" width="1.33203125" customWidth="1"/>
    <col min="10003" max="10003" width="4.21875" customWidth="1"/>
    <col min="10004" max="10004" width="7.33203125" customWidth="1"/>
    <col min="10005" max="10005" width="3.88671875" customWidth="1"/>
    <col min="10006" max="10006" width="4.44140625" customWidth="1"/>
    <col min="10007" max="10007" width="1" customWidth="1"/>
    <col min="10008" max="10008" width="0.21875" customWidth="1"/>
    <col min="10009" max="10009" width="0.109375" customWidth="1"/>
    <col min="10241" max="10241" width="5.44140625" customWidth="1"/>
    <col min="10242" max="10242" width="0.109375" customWidth="1"/>
    <col min="10243" max="10243" width="0.21875" customWidth="1"/>
    <col min="10244" max="10244" width="4.109375" customWidth="1"/>
    <col min="10245" max="10245" width="6.6640625" customWidth="1"/>
    <col min="10246" max="10246" width="18.88671875" customWidth="1"/>
    <col min="10247" max="10247" width="1.44140625" customWidth="1"/>
    <col min="10248" max="10248" width="5" customWidth="1"/>
    <col min="10249" max="10249" width="0.5546875" customWidth="1"/>
    <col min="10250" max="10250" width="6.88671875" customWidth="1"/>
    <col min="10251" max="10251" width="6.21875" customWidth="1"/>
    <col min="10252" max="10252" width="0.77734375" customWidth="1"/>
    <col min="10253" max="10253" width="0.21875" customWidth="1"/>
    <col min="10254" max="10254" width="9.44140625" customWidth="1"/>
    <col min="10255" max="10255" width="7.44140625" customWidth="1"/>
    <col min="10256" max="10256" width="8.21875" customWidth="1"/>
    <col min="10257" max="10257" width="1.109375" customWidth="1"/>
    <col min="10258" max="10258" width="1.33203125" customWidth="1"/>
    <col min="10259" max="10259" width="4.21875" customWidth="1"/>
    <col min="10260" max="10260" width="7.33203125" customWidth="1"/>
    <col min="10261" max="10261" width="3.88671875" customWidth="1"/>
    <col min="10262" max="10262" width="4.44140625" customWidth="1"/>
    <col min="10263" max="10263" width="1" customWidth="1"/>
    <col min="10264" max="10264" width="0.21875" customWidth="1"/>
    <col min="10265" max="10265" width="0.109375" customWidth="1"/>
    <col min="10497" max="10497" width="5.44140625" customWidth="1"/>
    <col min="10498" max="10498" width="0.109375" customWidth="1"/>
    <col min="10499" max="10499" width="0.21875" customWidth="1"/>
    <col min="10500" max="10500" width="4.109375" customWidth="1"/>
    <col min="10501" max="10501" width="6.6640625" customWidth="1"/>
    <col min="10502" max="10502" width="18.88671875" customWidth="1"/>
    <col min="10503" max="10503" width="1.44140625" customWidth="1"/>
    <col min="10504" max="10504" width="5" customWidth="1"/>
    <col min="10505" max="10505" width="0.5546875" customWidth="1"/>
    <col min="10506" max="10506" width="6.88671875" customWidth="1"/>
    <col min="10507" max="10507" width="6.21875" customWidth="1"/>
    <col min="10508" max="10508" width="0.77734375" customWidth="1"/>
    <col min="10509" max="10509" width="0.21875" customWidth="1"/>
    <col min="10510" max="10510" width="9.44140625" customWidth="1"/>
    <col min="10511" max="10511" width="7.44140625" customWidth="1"/>
    <col min="10512" max="10512" width="8.21875" customWidth="1"/>
    <col min="10513" max="10513" width="1.109375" customWidth="1"/>
    <col min="10514" max="10514" width="1.33203125" customWidth="1"/>
    <col min="10515" max="10515" width="4.21875" customWidth="1"/>
    <col min="10516" max="10516" width="7.33203125" customWidth="1"/>
    <col min="10517" max="10517" width="3.88671875" customWidth="1"/>
    <col min="10518" max="10518" width="4.44140625" customWidth="1"/>
    <col min="10519" max="10519" width="1" customWidth="1"/>
    <col min="10520" max="10520" width="0.21875" customWidth="1"/>
    <col min="10521" max="10521" width="0.109375" customWidth="1"/>
    <col min="10753" max="10753" width="5.44140625" customWidth="1"/>
    <col min="10754" max="10754" width="0.109375" customWidth="1"/>
    <col min="10755" max="10755" width="0.21875" customWidth="1"/>
    <col min="10756" max="10756" width="4.109375" customWidth="1"/>
    <col min="10757" max="10757" width="6.6640625" customWidth="1"/>
    <col min="10758" max="10758" width="18.88671875" customWidth="1"/>
    <col min="10759" max="10759" width="1.44140625" customWidth="1"/>
    <col min="10760" max="10760" width="5" customWidth="1"/>
    <col min="10761" max="10761" width="0.5546875" customWidth="1"/>
    <col min="10762" max="10762" width="6.88671875" customWidth="1"/>
    <col min="10763" max="10763" width="6.21875" customWidth="1"/>
    <col min="10764" max="10764" width="0.77734375" customWidth="1"/>
    <col min="10765" max="10765" width="0.21875" customWidth="1"/>
    <col min="10766" max="10766" width="9.44140625" customWidth="1"/>
    <col min="10767" max="10767" width="7.44140625" customWidth="1"/>
    <col min="10768" max="10768" width="8.21875" customWidth="1"/>
    <col min="10769" max="10769" width="1.109375" customWidth="1"/>
    <col min="10770" max="10770" width="1.33203125" customWidth="1"/>
    <col min="10771" max="10771" width="4.21875" customWidth="1"/>
    <col min="10772" max="10772" width="7.33203125" customWidth="1"/>
    <col min="10773" max="10773" width="3.88671875" customWidth="1"/>
    <col min="10774" max="10774" width="4.44140625" customWidth="1"/>
    <col min="10775" max="10775" width="1" customWidth="1"/>
    <col min="10776" max="10776" width="0.21875" customWidth="1"/>
    <col min="10777" max="10777" width="0.109375" customWidth="1"/>
    <col min="11009" max="11009" width="5.44140625" customWidth="1"/>
    <col min="11010" max="11010" width="0.109375" customWidth="1"/>
    <col min="11011" max="11011" width="0.21875" customWidth="1"/>
    <col min="11012" max="11012" width="4.109375" customWidth="1"/>
    <col min="11013" max="11013" width="6.6640625" customWidth="1"/>
    <col min="11014" max="11014" width="18.88671875" customWidth="1"/>
    <col min="11015" max="11015" width="1.44140625" customWidth="1"/>
    <col min="11016" max="11016" width="5" customWidth="1"/>
    <col min="11017" max="11017" width="0.5546875" customWidth="1"/>
    <col min="11018" max="11018" width="6.88671875" customWidth="1"/>
    <col min="11019" max="11019" width="6.21875" customWidth="1"/>
    <col min="11020" max="11020" width="0.77734375" customWidth="1"/>
    <col min="11021" max="11021" width="0.21875" customWidth="1"/>
    <col min="11022" max="11022" width="9.44140625" customWidth="1"/>
    <col min="11023" max="11023" width="7.44140625" customWidth="1"/>
    <col min="11024" max="11024" width="8.21875" customWidth="1"/>
    <col min="11025" max="11025" width="1.109375" customWidth="1"/>
    <col min="11026" max="11026" width="1.33203125" customWidth="1"/>
    <col min="11027" max="11027" width="4.21875" customWidth="1"/>
    <col min="11028" max="11028" width="7.33203125" customWidth="1"/>
    <col min="11029" max="11029" width="3.88671875" customWidth="1"/>
    <col min="11030" max="11030" width="4.44140625" customWidth="1"/>
    <col min="11031" max="11031" width="1" customWidth="1"/>
    <col min="11032" max="11032" width="0.21875" customWidth="1"/>
    <col min="11033" max="11033" width="0.109375" customWidth="1"/>
    <col min="11265" max="11265" width="5.44140625" customWidth="1"/>
    <col min="11266" max="11266" width="0.109375" customWidth="1"/>
    <col min="11267" max="11267" width="0.21875" customWidth="1"/>
    <col min="11268" max="11268" width="4.109375" customWidth="1"/>
    <col min="11269" max="11269" width="6.6640625" customWidth="1"/>
    <col min="11270" max="11270" width="18.88671875" customWidth="1"/>
    <col min="11271" max="11271" width="1.44140625" customWidth="1"/>
    <col min="11272" max="11272" width="5" customWidth="1"/>
    <col min="11273" max="11273" width="0.5546875" customWidth="1"/>
    <col min="11274" max="11274" width="6.88671875" customWidth="1"/>
    <col min="11275" max="11275" width="6.21875" customWidth="1"/>
    <col min="11276" max="11276" width="0.77734375" customWidth="1"/>
    <col min="11277" max="11277" width="0.21875" customWidth="1"/>
    <col min="11278" max="11278" width="9.44140625" customWidth="1"/>
    <col min="11279" max="11279" width="7.44140625" customWidth="1"/>
    <col min="11280" max="11280" width="8.21875" customWidth="1"/>
    <col min="11281" max="11281" width="1.109375" customWidth="1"/>
    <col min="11282" max="11282" width="1.33203125" customWidth="1"/>
    <col min="11283" max="11283" width="4.21875" customWidth="1"/>
    <col min="11284" max="11284" width="7.33203125" customWidth="1"/>
    <col min="11285" max="11285" width="3.88671875" customWidth="1"/>
    <col min="11286" max="11286" width="4.44140625" customWidth="1"/>
    <col min="11287" max="11287" width="1" customWidth="1"/>
    <col min="11288" max="11288" width="0.21875" customWidth="1"/>
    <col min="11289" max="11289" width="0.109375" customWidth="1"/>
    <col min="11521" max="11521" width="5.44140625" customWidth="1"/>
    <col min="11522" max="11522" width="0.109375" customWidth="1"/>
    <col min="11523" max="11523" width="0.21875" customWidth="1"/>
    <col min="11524" max="11524" width="4.109375" customWidth="1"/>
    <col min="11525" max="11525" width="6.6640625" customWidth="1"/>
    <col min="11526" max="11526" width="18.88671875" customWidth="1"/>
    <col min="11527" max="11527" width="1.44140625" customWidth="1"/>
    <col min="11528" max="11528" width="5" customWidth="1"/>
    <col min="11529" max="11529" width="0.5546875" customWidth="1"/>
    <col min="11530" max="11530" width="6.88671875" customWidth="1"/>
    <col min="11531" max="11531" width="6.21875" customWidth="1"/>
    <col min="11532" max="11532" width="0.77734375" customWidth="1"/>
    <col min="11533" max="11533" width="0.21875" customWidth="1"/>
    <col min="11534" max="11534" width="9.44140625" customWidth="1"/>
    <col min="11535" max="11535" width="7.44140625" customWidth="1"/>
    <col min="11536" max="11536" width="8.21875" customWidth="1"/>
    <col min="11537" max="11537" width="1.109375" customWidth="1"/>
    <col min="11538" max="11538" width="1.33203125" customWidth="1"/>
    <col min="11539" max="11539" width="4.21875" customWidth="1"/>
    <col min="11540" max="11540" width="7.33203125" customWidth="1"/>
    <col min="11541" max="11541" width="3.88671875" customWidth="1"/>
    <col min="11542" max="11542" width="4.44140625" customWidth="1"/>
    <col min="11543" max="11543" width="1" customWidth="1"/>
    <col min="11544" max="11544" width="0.21875" customWidth="1"/>
    <col min="11545" max="11545" width="0.109375" customWidth="1"/>
    <col min="11777" max="11777" width="5.44140625" customWidth="1"/>
    <col min="11778" max="11778" width="0.109375" customWidth="1"/>
    <col min="11779" max="11779" width="0.21875" customWidth="1"/>
    <col min="11780" max="11780" width="4.109375" customWidth="1"/>
    <col min="11781" max="11781" width="6.6640625" customWidth="1"/>
    <col min="11782" max="11782" width="18.88671875" customWidth="1"/>
    <col min="11783" max="11783" width="1.44140625" customWidth="1"/>
    <col min="11784" max="11784" width="5" customWidth="1"/>
    <col min="11785" max="11785" width="0.5546875" customWidth="1"/>
    <col min="11786" max="11786" width="6.88671875" customWidth="1"/>
    <col min="11787" max="11787" width="6.21875" customWidth="1"/>
    <col min="11788" max="11788" width="0.77734375" customWidth="1"/>
    <col min="11789" max="11789" width="0.21875" customWidth="1"/>
    <col min="11790" max="11790" width="9.44140625" customWidth="1"/>
    <col min="11791" max="11791" width="7.44140625" customWidth="1"/>
    <col min="11792" max="11792" width="8.21875" customWidth="1"/>
    <col min="11793" max="11793" width="1.109375" customWidth="1"/>
    <col min="11794" max="11794" width="1.33203125" customWidth="1"/>
    <col min="11795" max="11795" width="4.21875" customWidth="1"/>
    <col min="11796" max="11796" width="7.33203125" customWidth="1"/>
    <col min="11797" max="11797" width="3.88671875" customWidth="1"/>
    <col min="11798" max="11798" width="4.44140625" customWidth="1"/>
    <col min="11799" max="11799" width="1" customWidth="1"/>
    <col min="11800" max="11800" width="0.21875" customWidth="1"/>
    <col min="11801" max="11801" width="0.109375" customWidth="1"/>
    <col min="12033" max="12033" width="5.44140625" customWidth="1"/>
    <col min="12034" max="12034" width="0.109375" customWidth="1"/>
    <col min="12035" max="12035" width="0.21875" customWidth="1"/>
    <col min="12036" max="12036" width="4.109375" customWidth="1"/>
    <col min="12037" max="12037" width="6.6640625" customWidth="1"/>
    <col min="12038" max="12038" width="18.88671875" customWidth="1"/>
    <col min="12039" max="12039" width="1.44140625" customWidth="1"/>
    <col min="12040" max="12040" width="5" customWidth="1"/>
    <col min="12041" max="12041" width="0.5546875" customWidth="1"/>
    <col min="12042" max="12042" width="6.88671875" customWidth="1"/>
    <col min="12043" max="12043" width="6.21875" customWidth="1"/>
    <col min="12044" max="12044" width="0.77734375" customWidth="1"/>
    <col min="12045" max="12045" width="0.21875" customWidth="1"/>
    <col min="12046" max="12046" width="9.44140625" customWidth="1"/>
    <col min="12047" max="12047" width="7.44140625" customWidth="1"/>
    <col min="12048" max="12048" width="8.21875" customWidth="1"/>
    <col min="12049" max="12049" width="1.109375" customWidth="1"/>
    <col min="12050" max="12050" width="1.33203125" customWidth="1"/>
    <col min="12051" max="12051" width="4.21875" customWidth="1"/>
    <col min="12052" max="12052" width="7.33203125" customWidth="1"/>
    <col min="12053" max="12053" width="3.88671875" customWidth="1"/>
    <col min="12054" max="12054" width="4.44140625" customWidth="1"/>
    <col min="12055" max="12055" width="1" customWidth="1"/>
    <col min="12056" max="12056" width="0.21875" customWidth="1"/>
    <col min="12057" max="12057" width="0.109375" customWidth="1"/>
    <col min="12289" max="12289" width="5.44140625" customWidth="1"/>
    <col min="12290" max="12290" width="0.109375" customWidth="1"/>
    <col min="12291" max="12291" width="0.21875" customWidth="1"/>
    <col min="12292" max="12292" width="4.109375" customWidth="1"/>
    <col min="12293" max="12293" width="6.6640625" customWidth="1"/>
    <col min="12294" max="12294" width="18.88671875" customWidth="1"/>
    <col min="12295" max="12295" width="1.44140625" customWidth="1"/>
    <col min="12296" max="12296" width="5" customWidth="1"/>
    <col min="12297" max="12297" width="0.5546875" customWidth="1"/>
    <col min="12298" max="12298" width="6.88671875" customWidth="1"/>
    <col min="12299" max="12299" width="6.21875" customWidth="1"/>
    <col min="12300" max="12300" width="0.77734375" customWidth="1"/>
    <col min="12301" max="12301" width="0.21875" customWidth="1"/>
    <col min="12302" max="12302" width="9.44140625" customWidth="1"/>
    <col min="12303" max="12303" width="7.44140625" customWidth="1"/>
    <col min="12304" max="12304" width="8.21875" customWidth="1"/>
    <col min="12305" max="12305" width="1.109375" customWidth="1"/>
    <col min="12306" max="12306" width="1.33203125" customWidth="1"/>
    <col min="12307" max="12307" width="4.21875" customWidth="1"/>
    <col min="12308" max="12308" width="7.33203125" customWidth="1"/>
    <col min="12309" max="12309" width="3.88671875" customWidth="1"/>
    <col min="12310" max="12310" width="4.44140625" customWidth="1"/>
    <col min="12311" max="12311" width="1" customWidth="1"/>
    <col min="12312" max="12312" width="0.21875" customWidth="1"/>
    <col min="12313" max="12313" width="0.109375" customWidth="1"/>
    <col min="12545" max="12545" width="5.44140625" customWidth="1"/>
    <col min="12546" max="12546" width="0.109375" customWidth="1"/>
    <col min="12547" max="12547" width="0.21875" customWidth="1"/>
    <col min="12548" max="12548" width="4.109375" customWidth="1"/>
    <col min="12549" max="12549" width="6.6640625" customWidth="1"/>
    <col min="12550" max="12550" width="18.88671875" customWidth="1"/>
    <col min="12551" max="12551" width="1.44140625" customWidth="1"/>
    <col min="12552" max="12552" width="5" customWidth="1"/>
    <col min="12553" max="12553" width="0.5546875" customWidth="1"/>
    <col min="12554" max="12554" width="6.88671875" customWidth="1"/>
    <col min="12555" max="12555" width="6.21875" customWidth="1"/>
    <col min="12556" max="12556" width="0.77734375" customWidth="1"/>
    <col min="12557" max="12557" width="0.21875" customWidth="1"/>
    <col min="12558" max="12558" width="9.44140625" customWidth="1"/>
    <col min="12559" max="12559" width="7.44140625" customWidth="1"/>
    <col min="12560" max="12560" width="8.21875" customWidth="1"/>
    <col min="12561" max="12561" width="1.109375" customWidth="1"/>
    <col min="12562" max="12562" width="1.33203125" customWidth="1"/>
    <col min="12563" max="12563" width="4.21875" customWidth="1"/>
    <col min="12564" max="12564" width="7.33203125" customWidth="1"/>
    <col min="12565" max="12565" width="3.88671875" customWidth="1"/>
    <col min="12566" max="12566" width="4.44140625" customWidth="1"/>
    <col min="12567" max="12567" width="1" customWidth="1"/>
    <col min="12568" max="12568" width="0.21875" customWidth="1"/>
    <col min="12569" max="12569" width="0.109375" customWidth="1"/>
    <col min="12801" max="12801" width="5.44140625" customWidth="1"/>
    <col min="12802" max="12802" width="0.109375" customWidth="1"/>
    <col min="12803" max="12803" width="0.21875" customWidth="1"/>
    <col min="12804" max="12804" width="4.109375" customWidth="1"/>
    <col min="12805" max="12805" width="6.6640625" customWidth="1"/>
    <col min="12806" max="12806" width="18.88671875" customWidth="1"/>
    <col min="12807" max="12807" width="1.44140625" customWidth="1"/>
    <col min="12808" max="12808" width="5" customWidth="1"/>
    <col min="12809" max="12809" width="0.5546875" customWidth="1"/>
    <col min="12810" max="12810" width="6.88671875" customWidth="1"/>
    <col min="12811" max="12811" width="6.21875" customWidth="1"/>
    <col min="12812" max="12812" width="0.77734375" customWidth="1"/>
    <col min="12813" max="12813" width="0.21875" customWidth="1"/>
    <col min="12814" max="12814" width="9.44140625" customWidth="1"/>
    <col min="12815" max="12815" width="7.44140625" customWidth="1"/>
    <col min="12816" max="12816" width="8.21875" customWidth="1"/>
    <col min="12817" max="12817" width="1.109375" customWidth="1"/>
    <col min="12818" max="12818" width="1.33203125" customWidth="1"/>
    <col min="12819" max="12819" width="4.21875" customWidth="1"/>
    <col min="12820" max="12820" width="7.33203125" customWidth="1"/>
    <col min="12821" max="12821" width="3.88671875" customWidth="1"/>
    <col min="12822" max="12822" width="4.44140625" customWidth="1"/>
    <col min="12823" max="12823" width="1" customWidth="1"/>
    <col min="12824" max="12824" width="0.21875" customWidth="1"/>
    <col min="12825" max="12825" width="0.109375" customWidth="1"/>
    <col min="13057" max="13057" width="5.44140625" customWidth="1"/>
    <col min="13058" max="13058" width="0.109375" customWidth="1"/>
    <col min="13059" max="13059" width="0.21875" customWidth="1"/>
    <col min="13060" max="13060" width="4.109375" customWidth="1"/>
    <col min="13061" max="13061" width="6.6640625" customWidth="1"/>
    <col min="13062" max="13062" width="18.88671875" customWidth="1"/>
    <col min="13063" max="13063" width="1.44140625" customWidth="1"/>
    <col min="13064" max="13064" width="5" customWidth="1"/>
    <col min="13065" max="13065" width="0.5546875" customWidth="1"/>
    <col min="13066" max="13066" width="6.88671875" customWidth="1"/>
    <col min="13067" max="13067" width="6.21875" customWidth="1"/>
    <col min="13068" max="13068" width="0.77734375" customWidth="1"/>
    <col min="13069" max="13069" width="0.21875" customWidth="1"/>
    <col min="13070" max="13070" width="9.44140625" customWidth="1"/>
    <col min="13071" max="13071" width="7.44140625" customWidth="1"/>
    <col min="13072" max="13072" width="8.21875" customWidth="1"/>
    <col min="13073" max="13073" width="1.109375" customWidth="1"/>
    <col min="13074" max="13074" width="1.33203125" customWidth="1"/>
    <col min="13075" max="13075" width="4.21875" customWidth="1"/>
    <col min="13076" max="13076" width="7.33203125" customWidth="1"/>
    <col min="13077" max="13077" width="3.88671875" customWidth="1"/>
    <col min="13078" max="13078" width="4.44140625" customWidth="1"/>
    <col min="13079" max="13079" width="1" customWidth="1"/>
    <col min="13080" max="13080" width="0.21875" customWidth="1"/>
    <col min="13081" max="13081" width="0.109375" customWidth="1"/>
    <col min="13313" max="13313" width="5.44140625" customWidth="1"/>
    <col min="13314" max="13314" width="0.109375" customWidth="1"/>
    <col min="13315" max="13315" width="0.21875" customWidth="1"/>
    <col min="13316" max="13316" width="4.109375" customWidth="1"/>
    <col min="13317" max="13317" width="6.6640625" customWidth="1"/>
    <col min="13318" max="13318" width="18.88671875" customWidth="1"/>
    <col min="13319" max="13319" width="1.44140625" customWidth="1"/>
    <col min="13320" max="13320" width="5" customWidth="1"/>
    <col min="13321" max="13321" width="0.5546875" customWidth="1"/>
    <col min="13322" max="13322" width="6.88671875" customWidth="1"/>
    <col min="13323" max="13323" width="6.21875" customWidth="1"/>
    <col min="13324" max="13324" width="0.77734375" customWidth="1"/>
    <col min="13325" max="13325" width="0.21875" customWidth="1"/>
    <col min="13326" max="13326" width="9.44140625" customWidth="1"/>
    <col min="13327" max="13327" width="7.44140625" customWidth="1"/>
    <col min="13328" max="13328" width="8.21875" customWidth="1"/>
    <col min="13329" max="13329" width="1.109375" customWidth="1"/>
    <col min="13330" max="13330" width="1.33203125" customWidth="1"/>
    <col min="13331" max="13331" width="4.21875" customWidth="1"/>
    <col min="13332" max="13332" width="7.33203125" customWidth="1"/>
    <col min="13333" max="13333" width="3.88671875" customWidth="1"/>
    <col min="13334" max="13334" width="4.44140625" customWidth="1"/>
    <col min="13335" max="13335" width="1" customWidth="1"/>
    <col min="13336" max="13336" width="0.21875" customWidth="1"/>
    <col min="13337" max="13337" width="0.109375" customWidth="1"/>
    <col min="13569" max="13569" width="5.44140625" customWidth="1"/>
    <col min="13570" max="13570" width="0.109375" customWidth="1"/>
    <col min="13571" max="13571" width="0.21875" customWidth="1"/>
    <col min="13572" max="13572" width="4.109375" customWidth="1"/>
    <col min="13573" max="13573" width="6.6640625" customWidth="1"/>
    <col min="13574" max="13574" width="18.88671875" customWidth="1"/>
    <col min="13575" max="13575" width="1.44140625" customWidth="1"/>
    <col min="13576" max="13576" width="5" customWidth="1"/>
    <col min="13577" max="13577" width="0.5546875" customWidth="1"/>
    <col min="13578" max="13578" width="6.88671875" customWidth="1"/>
    <col min="13579" max="13579" width="6.21875" customWidth="1"/>
    <col min="13580" max="13580" width="0.77734375" customWidth="1"/>
    <col min="13581" max="13581" width="0.21875" customWidth="1"/>
    <col min="13582" max="13582" width="9.44140625" customWidth="1"/>
    <col min="13583" max="13583" width="7.44140625" customWidth="1"/>
    <col min="13584" max="13584" width="8.21875" customWidth="1"/>
    <col min="13585" max="13585" width="1.109375" customWidth="1"/>
    <col min="13586" max="13586" width="1.33203125" customWidth="1"/>
    <col min="13587" max="13587" width="4.21875" customWidth="1"/>
    <col min="13588" max="13588" width="7.33203125" customWidth="1"/>
    <col min="13589" max="13589" width="3.88671875" customWidth="1"/>
    <col min="13590" max="13590" width="4.44140625" customWidth="1"/>
    <col min="13591" max="13591" width="1" customWidth="1"/>
    <col min="13592" max="13592" width="0.21875" customWidth="1"/>
    <col min="13593" max="13593" width="0.109375" customWidth="1"/>
    <col min="13825" max="13825" width="5.44140625" customWidth="1"/>
    <col min="13826" max="13826" width="0.109375" customWidth="1"/>
    <col min="13827" max="13827" width="0.21875" customWidth="1"/>
    <col min="13828" max="13828" width="4.109375" customWidth="1"/>
    <col min="13829" max="13829" width="6.6640625" customWidth="1"/>
    <col min="13830" max="13830" width="18.88671875" customWidth="1"/>
    <col min="13831" max="13831" width="1.44140625" customWidth="1"/>
    <col min="13832" max="13832" width="5" customWidth="1"/>
    <col min="13833" max="13833" width="0.5546875" customWidth="1"/>
    <col min="13834" max="13834" width="6.88671875" customWidth="1"/>
    <col min="13835" max="13835" width="6.21875" customWidth="1"/>
    <col min="13836" max="13836" width="0.77734375" customWidth="1"/>
    <col min="13837" max="13837" width="0.21875" customWidth="1"/>
    <col min="13838" max="13838" width="9.44140625" customWidth="1"/>
    <col min="13839" max="13839" width="7.44140625" customWidth="1"/>
    <col min="13840" max="13840" width="8.21875" customWidth="1"/>
    <col min="13841" max="13841" width="1.109375" customWidth="1"/>
    <col min="13842" max="13842" width="1.33203125" customWidth="1"/>
    <col min="13843" max="13843" width="4.21875" customWidth="1"/>
    <col min="13844" max="13844" width="7.33203125" customWidth="1"/>
    <col min="13845" max="13845" width="3.88671875" customWidth="1"/>
    <col min="13846" max="13846" width="4.44140625" customWidth="1"/>
    <col min="13847" max="13847" width="1" customWidth="1"/>
    <col min="13848" max="13848" width="0.21875" customWidth="1"/>
    <col min="13849" max="13849" width="0.109375" customWidth="1"/>
    <col min="14081" max="14081" width="5.44140625" customWidth="1"/>
    <col min="14082" max="14082" width="0.109375" customWidth="1"/>
    <col min="14083" max="14083" width="0.21875" customWidth="1"/>
    <col min="14084" max="14084" width="4.109375" customWidth="1"/>
    <col min="14085" max="14085" width="6.6640625" customWidth="1"/>
    <col min="14086" max="14086" width="18.88671875" customWidth="1"/>
    <col min="14087" max="14087" width="1.44140625" customWidth="1"/>
    <col min="14088" max="14088" width="5" customWidth="1"/>
    <col min="14089" max="14089" width="0.5546875" customWidth="1"/>
    <col min="14090" max="14090" width="6.88671875" customWidth="1"/>
    <col min="14091" max="14091" width="6.21875" customWidth="1"/>
    <col min="14092" max="14092" width="0.77734375" customWidth="1"/>
    <col min="14093" max="14093" width="0.21875" customWidth="1"/>
    <col min="14094" max="14094" width="9.44140625" customWidth="1"/>
    <col min="14095" max="14095" width="7.44140625" customWidth="1"/>
    <col min="14096" max="14096" width="8.21875" customWidth="1"/>
    <col min="14097" max="14097" width="1.109375" customWidth="1"/>
    <col min="14098" max="14098" width="1.33203125" customWidth="1"/>
    <col min="14099" max="14099" width="4.21875" customWidth="1"/>
    <col min="14100" max="14100" width="7.33203125" customWidth="1"/>
    <col min="14101" max="14101" width="3.88671875" customWidth="1"/>
    <col min="14102" max="14102" width="4.44140625" customWidth="1"/>
    <col min="14103" max="14103" width="1" customWidth="1"/>
    <col min="14104" max="14104" width="0.21875" customWidth="1"/>
    <col min="14105" max="14105" width="0.109375" customWidth="1"/>
    <col min="14337" max="14337" width="5.44140625" customWidth="1"/>
    <col min="14338" max="14338" width="0.109375" customWidth="1"/>
    <col min="14339" max="14339" width="0.21875" customWidth="1"/>
    <col min="14340" max="14340" width="4.109375" customWidth="1"/>
    <col min="14341" max="14341" width="6.6640625" customWidth="1"/>
    <col min="14342" max="14342" width="18.88671875" customWidth="1"/>
    <col min="14343" max="14343" width="1.44140625" customWidth="1"/>
    <col min="14344" max="14344" width="5" customWidth="1"/>
    <col min="14345" max="14345" width="0.5546875" customWidth="1"/>
    <col min="14346" max="14346" width="6.88671875" customWidth="1"/>
    <col min="14347" max="14347" width="6.21875" customWidth="1"/>
    <col min="14348" max="14348" width="0.77734375" customWidth="1"/>
    <col min="14349" max="14349" width="0.21875" customWidth="1"/>
    <col min="14350" max="14350" width="9.44140625" customWidth="1"/>
    <col min="14351" max="14351" width="7.44140625" customWidth="1"/>
    <col min="14352" max="14352" width="8.21875" customWidth="1"/>
    <col min="14353" max="14353" width="1.109375" customWidth="1"/>
    <col min="14354" max="14354" width="1.33203125" customWidth="1"/>
    <col min="14355" max="14355" width="4.21875" customWidth="1"/>
    <col min="14356" max="14356" width="7.33203125" customWidth="1"/>
    <col min="14357" max="14357" width="3.88671875" customWidth="1"/>
    <col min="14358" max="14358" width="4.44140625" customWidth="1"/>
    <col min="14359" max="14359" width="1" customWidth="1"/>
    <col min="14360" max="14360" width="0.21875" customWidth="1"/>
    <col min="14361" max="14361" width="0.109375" customWidth="1"/>
    <col min="14593" max="14593" width="5.44140625" customWidth="1"/>
    <col min="14594" max="14594" width="0.109375" customWidth="1"/>
    <col min="14595" max="14595" width="0.21875" customWidth="1"/>
    <col min="14596" max="14596" width="4.109375" customWidth="1"/>
    <col min="14597" max="14597" width="6.6640625" customWidth="1"/>
    <col min="14598" max="14598" width="18.88671875" customWidth="1"/>
    <col min="14599" max="14599" width="1.44140625" customWidth="1"/>
    <col min="14600" max="14600" width="5" customWidth="1"/>
    <col min="14601" max="14601" width="0.5546875" customWidth="1"/>
    <col min="14602" max="14602" width="6.88671875" customWidth="1"/>
    <col min="14603" max="14603" width="6.21875" customWidth="1"/>
    <col min="14604" max="14604" width="0.77734375" customWidth="1"/>
    <col min="14605" max="14605" width="0.21875" customWidth="1"/>
    <col min="14606" max="14606" width="9.44140625" customWidth="1"/>
    <col min="14607" max="14607" width="7.44140625" customWidth="1"/>
    <col min="14608" max="14608" width="8.21875" customWidth="1"/>
    <col min="14609" max="14609" width="1.109375" customWidth="1"/>
    <col min="14610" max="14610" width="1.33203125" customWidth="1"/>
    <col min="14611" max="14611" width="4.21875" customWidth="1"/>
    <col min="14612" max="14612" width="7.33203125" customWidth="1"/>
    <col min="14613" max="14613" width="3.88671875" customWidth="1"/>
    <col min="14614" max="14614" width="4.44140625" customWidth="1"/>
    <col min="14615" max="14615" width="1" customWidth="1"/>
    <col min="14616" max="14616" width="0.21875" customWidth="1"/>
    <col min="14617" max="14617" width="0.109375" customWidth="1"/>
    <col min="14849" max="14849" width="5.44140625" customWidth="1"/>
    <col min="14850" max="14850" width="0.109375" customWidth="1"/>
    <col min="14851" max="14851" width="0.21875" customWidth="1"/>
    <col min="14852" max="14852" width="4.109375" customWidth="1"/>
    <col min="14853" max="14853" width="6.6640625" customWidth="1"/>
    <col min="14854" max="14854" width="18.88671875" customWidth="1"/>
    <col min="14855" max="14855" width="1.44140625" customWidth="1"/>
    <col min="14856" max="14856" width="5" customWidth="1"/>
    <col min="14857" max="14857" width="0.5546875" customWidth="1"/>
    <col min="14858" max="14858" width="6.88671875" customWidth="1"/>
    <col min="14859" max="14859" width="6.21875" customWidth="1"/>
    <col min="14860" max="14860" width="0.77734375" customWidth="1"/>
    <col min="14861" max="14861" width="0.21875" customWidth="1"/>
    <col min="14862" max="14862" width="9.44140625" customWidth="1"/>
    <col min="14863" max="14863" width="7.44140625" customWidth="1"/>
    <col min="14864" max="14864" width="8.21875" customWidth="1"/>
    <col min="14865" max="14865" width="1.109375" customWidth="1"/>
    <col min="14866" max="14866" width="1.33203125" customWidth="1"/>
    <col min="14867" max="14867" width="4.21875" customWidth="1"/>
    <col min="14868" max="14868" width="7.33203125" customWidth="1"/>
    <col min="14869" max="14869" width="3.88671875" customWidth="1"/>
    <col min="14870" max="14870" width="4.44140625" customWidth="1"/>
    <col min="14871" max="14871" width="1" customWidth="1"/>
    <col min="14872" max="14872" width="0.21875" customWidth="1"/>
    <col min="14873" max="14873" width="0.109375" customWidth="1"/>
    <col min="15105" max="15105" width="5.44140625" customWidth="1"/>
    <col min="15106" max="15106" width="0.109375" customWidth="1"/>
    <col min="15107" max="15107" width="0.21875" customWidth="1"/>
    <col min="15108" max="15108" width="4.109375" customWidth="1"/>
    <col min="15109" max="15109" width="6.6640625" customWidth="1"/>
    <col min="15110" max="15110" width="18.88671875" customWidth="1"/>
    <col min="15111" max="15111" width="1.44140625" customWidth="1"/>
    <col min="15112" max="15112" width="5" customWidth="1"/>
    <col min="15113" max="15113" width="0.5546875" customWidth="1"/>
    <col min="15114" max="15114" width="6.88671875" customWidth="1"/>
    <col min="15115" max="15115" width="6.21875" customWidth="1"/>
    <col min="15116" max="15116" width="0.77734375" customWidth="1"/>
    <col min="15117" max="15117" width="0.21875" customWidth="1"/>
    <col min="15118" max="15118" width="9.44140625" customWidth="1"/>
    <col min="15119" max="15119" width="7.44140625" customWidth="1"/>
    <col min="15120" max="15120" width="8.21875" customWidth="1"/>
    <col min="15121" max="15121" width="1.109375" customWidth="1"/>
    <col min="15122" max="15122" width="1.33203125" customWidth="1"/>
    <col min="15123" max="15123" width="4.21875" customWidth="1"/>
    <col min="15124" max="15124" width="7.33203125" customWidth="1"/>
    <col min="15125" max="15125" width="3.88671875" customWidth="1"/>
    <col min="15126" max="15126" width="4.44140625" customWidth="1"/>
    <col min="15127" max="15127" width="1" customWidth="1"/>
    <col min="15128" max="15128" width="0.21875" customWidth="1"/>
    <col min="15129" max="15129" width="0.109375" customWidth="1"/>
    <col min="15361" max="15361" width="5.44140625" customWidth="1"/>
    <col min="15362" max="15362" width="0.109375" customWidth="1"/>
    <col min="15363" max="15363" width="0.21875" customWidth="1"/>
    <col min="15364" max="15364" width="4.109375" customWidth="1"/>
    <col min="15365" max="15365" width="6.6640625" customWidth="1"/>
    <col min="15366" max="15366" width="18.88671875" customWidth="1"/>
    <col min="15367" max="15367" width="1.44140625" customWidth="1"/>
    <col min="15368" max="15368" width="5" customWidth="1"/>
    <col min="15369" max="15369" width="0.5546875" customWidth="1"/>
    <col min="15370" max="15370" width="6.88671875" customWidth="1"/>
    <col min="15371" max="15371" width="6.21875" customWidth="1"/>
    <col min="15372" max="15372" width="0.77734375" customWidth="1"/>
    <col min="15373" max="15373" width="0.21875" customWidth="1"/>
    <col min="15374" max="15374" width="9.44140625" customWidth="1"/>
    <col min="15375" max="15375" width="7.44140625" customWidth="1"/>
    <col min="15376" max="15376" width="8.21875" customWidth="1"/>
    <col min="15377" max="15377" width="1.109375" customWidth="1"/>
    <col min="15378" max="15378" width="1.33203125" customWidth="1"/>
    <col min="15379" max="15379" width="4.21875" customWidth="1"/>
    <col min="15380" max="15380" width="7.33203125" customWidth="1"/>
    <col min="15381" max="15381" width="3.88671875" customWidth="1"/>
    <col min="15382" max="15382" width="4.44140625" customWidth="1"/>
    <col min="15383" max="15383" width="1" customWidth="1"/>
    <col min="15384" max="15384" width="0.21875" customWidth="1"/>
    <col min="15385" max="15385" width="0.109375" customWidth="1"/>
    <col min="15617" max="15617" width="5.44140625" customWidth="1"/>
    <col min="15618" max="15618" width="0.109375" customWidth="1"/>
    <col min="15619" max="15619" width="0.21875" customWidth="1"/>
    <col min="15620" max="15620" width="4.109375" customWidth="1"/>
    <col min="15621" max="15621" width="6.6640625" customWidth="1"/>
    <col min="15622" max="15622" width="18.88671875" customWidth="1"/>
    <col min="15623" max="15623" width="1.44140625" customWidth="1"/>
    <col min="15624" max="15624" width="5" customWidth="1"/>
    <col min="15625" max="15625" width="0.5546875" customWidth="1"/>
    <col min="15626" max="15626" width="6.88671875" customWidth="1"/>
    <col min="15627" max="15627" width="6.21875" customWidth="1"/>
    <col min="15628" max="15628" width="0.77734375" customWidth="1"/>
    <col min="15629" max="15629" width="0.21875" customWidth="1"/>
    <col min="15630" max="15630" width="9.44140625" customWidth="1"/>
    <col min="15631" max="15631" width="7.44140625" customWidth="1"/>
    <col min="15632" max="15632" width="8.21875" customWidth="1"/>
    <col min="15633" max="15633" width="1.109375" customWidth="1"/>
    <col min="15634" max="15634" width="1.33203125" customWidth="1"/>
    <col min="15635" max="15635" width="4.21875" customWidth="1"/>
    <col min="15636" max="15636" width="7.33203125" customWidth="1"/>
    <col min="15637" max="15637" width="3.88671875" customWidth="1"/>
    <col min="15638" max="15638" width="4.44140625" customWidth="1"/>
    <col min="15639" max="15639" width="1" customWidth="1"/>
    <col min="15640" max="15640" width="0.21875" customWidth="1"/>
    <col min="15641" max="15641" width="0.109375" customWidth="1"/>
    <col min="15873" max="15873" width="5.44140625" customWidth="1"/>
    <col min="15874" max="15874" width="0.109375" customWidth="1"/>
    <col min="15875" max="15875" width="0.21875" customWidth="1"/>
    <col min="15876" max="15876" width="4.109375" customWidth="1"/>
    <col min="15877" max="15877" width="6.6640625" customWidth="1"/>
    <col min="15878" max="15878" width="18.88671875" customWidth="1"/>
    <col min="15879" max="15879" width="1.44140625" customWidth="1"/>
    <col min="15880" max="15880" width="5" customWidth="1"/>
    <col min="15881" max="15881" width="0.5546875" customWidth="1"/>
    <col min="15882" max="15882" width="6.88671875" customWidth="1"/>
    <col min="15883" max="15883" width="6.21875" customWidth="1"/>
    <col min="15884" max="15884" width="0.77734375" customWidth="1"/>
    <col min="15885" max="15885" width="0.21875" customWidth="1"/>
    <col min="15886" max="15886" width="9.44140625" customWidth="1"/>
    <col min="15887" max="15887" width="7.44140625" customWidth="1"/>
    <col min="15888" max="15888" width="8.21875" customWidth="1"/>
    <col min="15889" max="15889" width="1.109375" customWidth="1"/>
    <col min="15890" max="15890" width="1.33203125" customWidth="1"/>
    <col min="15891" max="15891" width="4.21875" customWidth="1"/>
    <col min="15892" max="15892" width="7.33203125" customWidth="1"/>
    <col min="15893" max="15893" width="3.88671875" customWidth="1"/>
    <col min="15894" max="15894" width="4.44140625" customWidth="1"/>
    <col min="15895" max="15895" width="1" customWidth="1"/>
    <col min="15896" max="15896" width="0.21875" customWidth="1"/>
    <col min="15897" max="15897" width="0.109375" customWidth="1"/>
    <col min="16129" max="16129" width="5.44140625" customWidth="1"/>
    <col min="16130" max="16130" width="0.109375" customWidth="1"/>
    <col min="16131" max="16131" width="0.21875" customWidth="1"/>
    <col min="16132" max="16132" width="4.109375" customWidth="1"/>
    <col min="16133" max="16133" width="6.6640625" customWidth="1"/>
    <col min="16134" max="16134" width="18.88671875" customWidth="1"/>
    <col min="16135" max="16135" width="1.44140625" customWidth="1"/>
    <col min="16136" max="16136" width="5" customWidth="1"/>
    <col min="16137" max="16137" width="0.5546875" customWidth="1"/>
    <col min="16138" max="16138" width="6.88671875" customWidth="1"/>
    <col min="16139" max="16139" width="6.21875" customWidth="1"/>
    <col min="16140" max="16140" width="0.77734375" customWidth="1"/>
    <col min="16141" max="16141" width="0.21875" customWidth="1"/>
    <col min="16142" max="16142" width="9.44140625" customWidth="1"/>
    <col min="16143" max="16143" width="7.44140625" customWidth="1"/>
    <col min="16144" max="16144" width="8.21875" customWidth="1"/>
    <col min="16145" max="16145" width="1.109375" customWidth="1"/>
    <col min="16146" max="16146" width="1.33203125" customWidth="1"/>
    <col min="16147" max="16147" width="4.21875" customWidth="1"/>
    <col min="16148" max="16148" width="7.33203125" customWidth="1"/>
    <col min="16149" max="16149" width="3.88671875" customWidth="1"/>
    <col min="16150" max="16150" width="4.44140625" customWidth="1"/>
    <col min="16151" max="16151" width="1" customWidth="1"/>
    <col min="16152" max="16152" width="0.21875" customWidth="1"/>
    <col min="16153" max="16153" width="0.109375" customWidth="1"/>
  </cols>
  <sheetData>
    <row r="1" spans="3:25" ht="20.55" customHeight="1" x14ac:dyDescent="0.25">
      <c r="C1" s="54" t="s">
        <v>30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3:25" ht="14.4" customHeight="1" x14ac:dyDescent="0.25">
      <c r="C2" s="55" t="s">
        <v>31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3:25" ht="12.45" customHeight="1" x14ac:dyDescent="0.25">
      <c r="C3" s="56" t="s">
        <v>123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3:25" ht="34.200000000000003" customHeight="1" x14ac:dyDescent="0.25"/>
    <row r="5" spans="3:25" ht="14.1" customHeight="1" x14ac:dyDescent="0.25">
      <c r="C5" s="50" t="s">
        <v>33</v>
      </c>
      <c r="D5" s="50"/>
      <c r="E5" s="50"/>
      <c r="F5" s="50"/>
      <c r="G5" s="50"/>
      <c r="H5" s="50"/>
      <c r="I5" s="50"/>
      <c r="J5" s="50"/>
      <c r="K5" s="50"/>
      <c r="L5" s="50" t="s">
        <v>34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19"/>
      <c r="X5" s="19"/>
      <c r="Y5" s="19"/>
    </row>
    <row r="6" spans="3:25" ht="7.35" customHeight="1" thickBot="1" x14ac:dyDescent="0.3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3:25" ht="17.850000000000001" customHeight="1" thickTop="1" x14ac:dyDescent="0.25">
      <c r="C7" s="20"/>
      <c r="D7" s="20"/>
      <c r="E7" s="57" t="s">
        <v>35</v>
      </c>
      <c r="F7" s="57"/>
      <c r="G7" s="57" t="s">
        <v>36</v>
      </c>
      <c r="H7" s="57"/>
      <c r="I7" s="57"/>
      <c r="J7" s="42" t="s">
        <v>0</v>
      </c>
      <c r="K7" s="57" t="s">
        <v>37</v>
      </c>
      <c r="L7" s="57"/>
      <c r="M7" s="57"/>
      <c r="N7" s="43" t="s">
        <v>1</v>
      </c>
      <c r="O7" s="43" t="s">
        <v>2</v>
      </c>
      <c r="P7" s="43" t="s">
        <v>3</v>
      </c>
      <c r="Q7" s="57" t="s">
        <v>38</v>
      </c>
      <c r="R7" s="57"/>
      <c r="S7" s="57"/>
      <c r="T7" s="43" t="s">
        <v>4</v>
      </c>
      <c r="U7" s="57" t="s">
        <v>39</v>
      </c>
      <c r="V7" s="57"/>
      <c r="W7" s="57"/>
      <c r="X7" s="57"/>
      <c r="Y7" s="57"/>
    </row>
    <row r="8" spans="3:25" ht="14.1" customHeight="1" x14ac:dyDescent="0.25">
      <c r="C8" s="29">
        <v>1</v>
      </c>
      <c r="D8" s="29"/>
      <c r="E8" s="29" t="s">
        <v>60</v>
      </c>
      <c r="F8" s="29"/>
      <c r="G8" s="29">
        <v>1</v>
      </c>
      <c r="H8" s="29"/>
      <c r="I8" s="29"/>
      <c r="J8" s="23" t="s">
        <v>5</v>
      </c>
      <c r="K8" s="29">
        <v>15.58</v>
      </c>
      <c r="L8" s="29"/>
      <c r="M8" s="29"/>
      <c r="N8" s="19"/>
      <c r="O8" s="19"/>
      <c r="P8" s="24">
        <v>5.42</v>
      </c>
      <c r="Q8" s="29">
        <v>15.58</v>
      </c>
      <c r="R8" s="29"/>
      <c r="S8" s="29"/>
      <c r="T8" s="24">
        <v>15</v>
      </c>
      <c r="U8" s="29">
        <v>200</v>
      </c>
      <c r="V8" s="29"/>
      <c r="W8" s="29"/>
      <c r="X8" s="29"/>
      <c r="Y8" s="29"/>
    </row>
    <row r="9" spans="3:25" ht="14.1" customHeight="1" x14ac:dyDescent="0.25">
      <c r="C9" s="29">
        <v>2</v>
      </c>
      <c r="D9" s="29"/>
      <c r="E9" s="29" t="s">
        <v>40</v>
      </c>
      <c r="F9" s="29"/>
      <c r="G9" s="29">
        <v>3</v>
      </c>
      <c r="H9" s="29"/>
      <c r="I9" s="29"/>
      <c r="J9" s="23" t="s">
        <v>5</v>
      </c>
      <c r="K9" s="29">
        <v>14.58</v>
      </c>
      <c r="L9" s="29"/>
      <c r="M9" s="29"/>
      <c r="N9" s="19"/>
      <c r="O9" s="19"/>
      <c r="P9" s="24">
        <v>3.46</v>
      </c>
      <c r="Q9" s="29">
        <v>14.58</v>
      </c>
      <c r="R9" s="29"/>
      <c r="S9" s="29"/>
      <c r="T9" s="24">
        <v>15</v>
      </c>
      <c r="U9" s="29">
        <v>198</v>
      </c>
      <c r="V9" s="29"/>
      <c r="W9" s="29"/>
      <c r="X9" s="29"/>
      <c r="Y9" s="29"/>
    </row>
    <row r="10" spans="3:25" ht="14.1" customHeight="1" x14ac:dyDescent="0.25">
      <c r="C10" s="29">
        <v>3</v>
      </c>
      <c r="D10" s="29"/>
      <c r="E10" s="29" t="s">
        <v>65</v>
      </c>
      <c r="F10" s="29"/>
      <c r="G10" s="29">
        <v>2</v>
      </c>
      <c r="H10" s="29"/>
      <c r="I10" s="29"/>
      <c r="J10" s="23" t="s">
        <v>5</v>
      </c>
      <c r="K10" s="29">
        <v>14.3</v>
      </c>
      <c r="L10" s="29"/>
      <c r="M10" s="29"/>
      <c r="N10" s="19"/>
      <c r="O10" s="19"/>
      <c r="P10" s="24">
        <v>3.75</v>
      </c>
      <c r="Q10" s="29">
        <v>14.3</v>
      </c>
      <c r="R10" s="29"/>
      <c r="S10" s="29"/>
      <c r="T10" s="24">
        <v>15</v>
      </c>
      <c r="U10" s="29">
        <v>196</v>
      </c>
      <c r="V10" s="29"/>
      <c r="W10" s="29"/>
      <c r="X10" s="29"/>
      <c r="Y10" s="29"/>
    </row>
    <row r="11" spans="3:25" ht="14.1" customHeight="1" x14ac:dyDescent="0.25">
      <c r="C11" s="29">
        <v>4</v>
      </c>
      <c r="D11" s="29"/>
      <c r="E11" s="29" t="s">
        <v>57</v>
      </c>
      <c r="F11" s="29"/>
      <c r="G11" s="29">
        <v>8</v>
      </c>
      <c r="H11" s="29"/>
      <c r="I11" s="29"/>
      <c r="J11" s="23" t="s">
        <v>5</v>
      </c>
      <c r="K11" s="29">
        <v>13.97</v>
      </c>
      <c r="L11" s="29"/>
      <c r="M11" s="29"/>
      <c r="N11" s="19"/>
      <c r="O11" s="19"/>
      <c r="P11" s="24">
        <v>3.59</v>
      </c>
      <c r="Q11" s="29">
        <v>13.97</v>
      </c>
      <c r="R11" s="29"/>
      <c r="S11" s="29"/>
      <c r="T11" s="24">
        <v>15</v>
      </c>
      <c r="U11" s="29">
        <v>194</v>
      </c>
      <c r="V11" s="29"/>
      <c r="W11" s="29"/>
      <c r="X11" s="29"/>
      <c r="Y11" s="29"/>
    </row>
    <row r="12" spans="3:25" ht="14.1" customHeight="1" x14ac:dyDescent="0.25">
      <c r="C12" s="29">
        <v>5</v>
      </c>
      <c r="D12" s="29"/>
      <c r="E12" s="29" t="s">
        <v>41</v>
      </c>
      <c r="F12" s="29"/>
      <c r="G12" s="29">
        <v>7</v>
      </c>
      <c r="H12" s="29"/>
      <c r="I12" s="29"/>
      <c r="J12" s="23" t="s">
        <v>5</v>
      </c>
      <c r="K12" s="29">
        <v>13.12</v>
      </c>
      <c r="L12" s="29"/>
      <c r="M12" s="29"/>
      <c r="N12" s="19"/>
      <c r="O12" s="19"/>
      <c r="P12" s="24">
        <v>3.05</v>
      </c>
      <c r="Q12" s="29">
        <v>13.12</v>
      </c>
      <c r="R12" s="29"/>
      <c r="S12" s="29"/>
      <c r="T12" s="24">
        <v>15</v>
      </c>
      <c r="U12" s="29">
        <v>192</v>
      </c>
      <c r="V12" s="29"/>
      <c r="W12" s="29"/>
      <c r="X12" s="29"/>
      <c r="Y12" s="29"/>
    </row>
    <row r="13" spans="3:25" ht="14.1" customHeight="1" x14ac:dyDescent="0.25">
      <c r="C13" s="29">
        <v>6</v>
      </c>
      <c r="D13" s="29"/>
      <c r="E13" s="29" t="s">
        <v>55</v>
      </c>
      <c r="F13" s="29"/>
      <c r="G13" s="29">
        <v>6</v>
      </c>
      <c r="H13" s="29"/>
      <c r="I13" s="29"/>
      <c r="J13" s="23" t="s">
        <v>5</v>
      </c>
      <c r="K13" s="29">
        <v>13.1</v>
      </c>
      <c r="L13" s="29"/>
      <c r="M13" s="29"/>
      <c r="N13" s="19"/>
      <c r="O13" s="19"/>
      <c r="P13" s="19"/>
      <c r="Q13" s="29">
        <v>13.1</v>
      </c>
      <c r="R13" s="29"/>
      <c r="S13" s="29"/>
      <c r="T13" s="24">
        <v>15</v>
      </c>
      <c r="U13" s="29">
        <v>190</v>
      </c>
      <c r="V13" s="29"/>
      <c r="W13" s="29"/>
      <c r="X13" s="29"/>
      <c r="Y13" s="29"/>
    </row>
    <row r="14" spans="3:25" ht="14.1" customHeight="1" x14ac:dyDescent="0.25">
      <c r="C14" s="29">
        <v>7</v>
      </c>
      <c r="D14" s="29"/>
      <c r="E14" s="29" t="s">
        <v>52</v>
      </c>
      <c r="F14" s="29"/>
      <c r="G14" s="29">
        <v>9</v>
      </c>
      <c r="H14" s="29"/>
      <c r="I14" s="29"/>
      <c r="J14" s="23" t="s">
        <v>5</v>
      </c>
      <c r="K14" s="29">
        <v>11.26</v>
      </c>
      <c r="L14" s="29"/>
      <c r="M14" s="29"/>
      <c r="N14" s="19"/>
      <c r="O14" s="19"/>
      <c r="P14" s="24">
        <v>3.31</v>
      </c>
      <c r="Q14" s="29">
        <v>11.26</v>
      </c>
      <c r="R14" s="29"/>
      <c r="S14" s="29"/>
      <c r="T14" s="24">
        <v>15</v>
      </c>
      <c r="U14" s="29">
        <v>188</v>
      </c>
      <c r="V14" s="29"/>
      <c r="W14" s="29"/>
      <c r="X14" s="29"/>
      <c r="Y14" s="29"/>
    </row>
    <row r="15" spans="3:25" ht="14.1" customHeight="1" x14ac:dyDescent="0.25">
      <c r="C15" s="29">
        <v>8</v>
      </c>
      <c r="D15" s="29"/>
      <c r="E15" s="29" t="s">
        <v>64</v>
      </c>
      <c r="F15" s="29"/>
      <c r="G15" s="29">
        <v>4</v>
      </c>
      <c r="H15" s="29"/>
      <c r="I15" s="29"/>
      <c r="J15" s="23" t="s">
        <v>79</v>
      </c>
      <c r="K15" s="29">
        <v>11.08</v>
      </c>
      <c r="L15" s="29"/>
      <c r="M15" s="29"/>
      <c r="N15" s="19"/>
      <c r="O15" s="19"/>
      <c r="P15" s="24">
        <v>3.78</v>
      </c>
      <c r="Q15" s="29">
        <v>11.08</v>
      </c>
      <c r="R15" s="29"/>
      <c r="S15" s="29"/>
      <c r="T15" s="24">
        <v>15</v>
      </c>
      <c r="U15" s="29">
        <v>186</v>
      </c>
      <c r="V15" s="29"/>
      <c r="W15" s="29"/>
      <c r="X15" s="29"/>
      <c r="Y15" s="29"/>
    </row>
    <row r="16" spans="3:25" ht="14.1" customHeight="1" x14ac:dyDescent="0.25">
      <c r="C16" s="29">
        <v>9</v>
      </c>
      <c r="D16" s="29"/>
      <c r="E16" s="29" t="s">
        <v>44</v>
      </c>
      <c r="F16" s="29"/>
      <c r="G16" s="29">
        <v>5</v>
      </c>
      <c r="H16" s="29"/>
      <c r="I16" s="29"/>
      <c r="J16" s="23" t="s">
        <v>5</v>
      </c>
      <c r="K16" s="29">
        <v>10.8</v>
      </c>
      <c r="L16" s="29"/>
      <c r="M16" s="29"/>
      <c r="N16" s="19"/>
      <c r="O16" s="19"/>
      <c r="P16" s="19"/>
      <c r="Q16" s="29">
        <v>10.8</v>
      </c>
      <c r="R16" s="29"/>
      <c r="S16" s="29"/>
      <c r="T16" s="24">
        <v>15</v>
      </c>
      <c r="U16" s="29">
        <v>184</v>
      </c>
      <c r="V16" s="29"/>
      <c r="W16" s="29"/>
      <c r="X16" s="29"/>
      <c r="Y16" s="29"/>
    </row>
    <row r="17" spans="2:25" ht="14.1" customHeight="1" x14ac:dyDescent="0.25">
      <c r="C17" s="29">
        <v>10</v>
      </c>
      <c r="D17" s="29"/>
      <c r="E17" s="29" t="s">
        <v>56</v>
      </c>
      <c r="F17" s="29"/>
      <c r="G17" s="29">
        <v>6</v>
      </c>
      <c r="H17" s="29"/>
      <c r="I17" s="29"/>
      <c r="J17" s="23" t="s">
        <v>5</v>
      </c>
      <c r="K17" s="29">
        <v>10.69</v>
      </c>
      <c r="L17" s="29"/>
      <c r="M17" s="29"/>
      <c r="N17" s="19"/>
      <c r="O17" s="19"/>
      <c r="P17" s="19"/>
      <c r="Q17" s="29">
        <v>10.69</v>
      </c>
      <c r="R17" s="29"/>
      <c r="S17" s="29"/>
      <c r="T17" s="24">
        <v>15</v>
      </c>
      <c r="U17" s="29">
        <v>182</v>
      </c>
      <c r="V17" s="29"/>
      <c r="W17" s="29"/>
      <c r="X17" s="29"/>
      <c r="Y17" s="29"/>
    </row>
    <row r="18" spans="2:25" ht="14.1" customHeight="1" x14ac:dyDescent="0.25">
      <c r="C18" s="29">
        <v>11</v>
      </c>
      <c r="D18" s="29"/>
      <c r="E18" s="29" t="s">
        <v>61</v>
      </c>
      <c r="F18" s="29"/>
      <c r="G18" s="29">
        <v>11</v>
      </c>
      <c r="H18" s="29"/>
      <c r="I18" s="29"/>
      <c r="J18" s="23" t="s">
        <v>79</v>
      </c>
      <c r="K18" s="29">
        <v>8.8000000000000007</v>
      </c>
      <c r="L18" s="29"/>
      <c r="M18" s="29"/>
      <c r="N18" s="19"/>
      <c r="O18" s="19"/>
      <c r="P18" s="24">
        <v>2.71</v>
      </c>
      <c r="Q18" s="29">
        <v>8.8000000000000007</v>
      </c>
      <c r="R18" s="29"/>
      <c r="S18" s="29"/>
      <c r="T18" s="24">
        <v>15</v>
      </c>
      <c r="U18" s="29">
        <v>180</v>
      </c>
      <c r="V18" s="29"/>
      <c r="W18" s="29"/>
      <c r="X18" s="29"/>
      <c r="Y18" s="29"/>
    </row>
    <row r="19" spans="2:25" ht="14.1" customHeight="1" x14ac:dyDescent="0.25">
      <c r="C19" s="29">
        <v>12</v>
      </c>
      <c r="D19" s="29"/>
      <c r="E19" s="29" t="s">
        <v>47</v>
      </c>
      <c r="F19" s="29"/>
      <c r="G19" s="29">
        <v>3</v>
      </c>
      <c r="H19" s="29"/>
      <c r="I19" s="29"/>
      <c r="J19" s="23" t="s">
        <v>5</v>
      </c>
      <c r="K19" s="29">
        <v>8.43</v>
      </c>
      <c r="L19" s="29"/>
      <c r="M19" s="29"/>
      <c r="N19" s="19"/>
      <c r="O19" s="19"/>
      <c r="P19" s="19"/>
      <c r="Q19" s="29">
        <v>8.43</v>
      </c>
      <c r="R19" s="29"/>
      <c r="S19" s="29"/>
      <c r="T19" s="24">
        <v>15</v>
      </c>
      <c r="U19" s="29">
        <v>178</v>
      </c>
      <c r="V19" s="29"/>
      <c r="W19" s="29"/>
      <c r="X19" s="29"/>
      <c r="Y19" s="29"/>
    </row>
    <row r="20" spans="2:25" ht="14.1" customHeight="1" x14ac:dyDescent="0.25">
      <c r="C20" s="29">
        <v>13</v>
      </c>
      <c r="D20" s="29"/>
      <c r="E20" s="29" t="s">
        <v>51</v>
      </c>
      <c r="F20" s="29"/>
      <c r="G20" s="29">
        <v>11</v>
      </c>
      <c r="H20" s="29"/>
      <c r="I20" s="29"/>
      <c r="J20" s="23" t="s">
        <v>79</v>
      </c>
      <c r="K20" s="29">
        <v>5.2</v>
      </c>
      <c r="L20" s="29"/>
      <c r="M20" s="29"/>
      <c r="N20" s="19"/>
      <c r="O20" s="19"/>
      <c r="P20" s="19"/>
      <c r="Q20" s="29">
        <v>5.2</v>
      </c>
      <c r="R20" s="29"/>
      <c r="S20" s="29"/>
      <c r="T20" s="24">
        <v>15</v>
      </c>
      <c r="U20" s="29">
        <v>176</v>
      </c>
      <c r="V20" s="29"/>
      <c r="W20" s="29"/>
      <c r="X20" s="29"/>
      <c r="Y20" s="29"/>
    </row>
    <row r="21" spans="2:25" ht="14.1" customHeight="1" x14ac:dyDescent="0.25">
      <c r="C21" s="29">
        <v>14</v>
      </c>
      <c r="D21" s="29"/>
      <c r="E21" s="29" t="s">
        <v>43</v>
      </c>
      <c r="F21" s="29"/>
      <c r="G21" s="29">
        <v>10</v>
      </c>
      <c r="H21" s="29"/>
      <c r="I21" s="29"/>
      <c r="J21" s="19"/>
      <c r="K21" s="29">
        <v>0</v>
      </c>
      <c r="L21" s="29"/>
      <c r="M21" s="29"/>
      <c r="N21" s="19"/>
      <c r="O21" s="19"/>
      <c r="P21" s="19"/>
      <c r="Q21" s="29">
        <v>0</v>
      </c>
      <c r="R21" s="29"/>
      <c r="S21" s="29"/>
      <c r="T21" s="24">
        <v>15</v>
      </c>
      <c r="U21" s="29">
        <v>15</v>
      </c>
      <c r="V21" s="29"/>
      <c r="W21" s="29"/>
      <c r="X21" s="29"/>
      <c r="Y21" s="29"/>
    </row>
    <row r="22" spans="2:25" ht="14.1" customHeight="1" x14ac:dyDescent="0.25">
      <c r="C22" s="29">
        <v>14</v>
      </c>
      <c r="D22" s="29"/>
      <c r="E22" s="29" t="s">
        <v>124</v>
      </c>
      <c r="F22" s="29"/>
      <c r="G22" s="29">
        <v>4</v>
      </c>
      <c r="H22" s="29"/>
      <c r="I22" s="29"/>
      <c r="J22" s="19"/>
      <c r="K22" s="29">
        <v>0</v>
      </c>
      <c r="L22" s="29"/>
      <c r="M22" s="29"/>
      <c r="N22" s="19"/>
      <c r="O22" s="19"/>
      <c r="P22" s="19"/>
      <c r="Q22" s="29">
        <v>0</v>
      </c>
      <c r="R22" s="29"/>
      <c r="S22" s="29"/>
      <c r="T22" s="24">
        <v>15</v>
      </c>
      <c r="U22" s="29">
        <v>15</v>
      </c>
      <c r="V22" s="29"/>
      <c r="W22" s="29"/>
      <c r="X22" s="29"/>
      <c r="Y22" s="29"/>
    </row>
    <row r="23" spans="2:25" ht="14.1" customHeight="1" x14ac:dyDescent="0.25">
      <c r="C23" s="29">
        <v>14</v>
      </c>
      <c r="D23" s="29"/>
      <c r="E23" s="29" t="s">
        <v>59</v>
      </c>
      <c r="F23" s="29"/>
      <c r="G23" s="29">
        <v>5</v>
      </c>
      <c r="H23" s="29"/>
      <c r="I23" s="29"/>
      <c r="J23" s="19"/>
      <c r="K23" s="29">
        <v>0</v>
      </c>
      <c r="L23" s="29"/>
      <c r="M23" s="29"/>
      <c r="N23" s="19"/>
      <c r="O23" s="19"/>
      <c r="P23" s="19"/>
      <c r="Q23" s="29">
        <v>0</v>
      </c>
      <c r="R23" s="29"/>
      <c r="S23" s="29"/>
      <c r="T23" s="24">
        <v>15</v>
      </c>
      <c r="U23" s="29">
        <v>15</v>
      </c>
      <c r="V23" s="29"/>
      <c r="W23" s="29"/>
      <c r="X23" s="29"/>
      <c r="Y23" s="29"/>
    </row>
    <row r="24" spans="2:25" ht="7.35" customHeight="1" x14ac:dyDescent="0.2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ht="14.1" customHeight="1" x14ac:dyDescent="0.25">
      <c r="C25" s="19"/>
      <c r="D25" s="19"/>
      <c r="E25" s="19"/>
      <c r="F25" s="50" t="s">
        <v>67</v>
      </c>
      <c r="G25" s="50"/>
      <c r="H25" s="50">
        <v>16</v>
      </c>
      <c r="I25" s="50"/>
      <c r="J25" s="50"/>
      <c r="K25" s="50"/>
      <c r="L25" s="50"/>
      <c r="M25" s="50" t="s">
        <v>68</v>
      </c>
      <c r="N25" s="50"/>
      <c r="O25" s="50"/>
      <c r="P25" s="50"/>
      <c r="Q25" s="50"/>
      <c r="R25" s="50"/>
      <c r="S25" s="19"/>
      <c r="T25" s="19"/>
      <c r="U25" s="19"/>
      <c r="V25" s="19"/>
      <c r="W25" s="19"/>
      <c r="X25" s="19"/>
      <c r="Y25" s="19"/>
    </row>
    <row r="26" spans="2:25" ht="14.1" customHeight="1" x14ac:dyDescent="0.25">
      <c r="C26" s="19"/>
      <c r="D26" s="19"/>
      <c r="E26" s="19"/>
      <c r="F26" s="50" t="s">
        <v>69</v>
      </c>
      <c r="G26" s="50"/>
      <c r="H26" s="50">
        <v>150.91</v>
      </c>
      <c r="I26" s="50"/>
      <c r="J26" s="50"/>
      <c r="K26" s="50"/>
      <c r="L26" s="50"/>
      <c r="M26" s="50" t="s">
        <v>70</v>
      </c>
      <c r="N26" s="50"/>
      <c r="O26" s="50"/>
      <c r="P26" s="50"/>
      <c r="Q26" s="50"/>
      <c r="R26" s="50"/>
      <c r="S26" s="50">
        <v>2.4300000000000002</v>
      </c>
      <c r="T26" s="50"/>
      <c r="U26" s="50"/>
      <c r="V26" s="19"/>
      <c r="W26" s="19"/>
      <c r="X26" s="19"/>
      <c r="Y26" s="19"/>
    </row>
    <row r="27" spans="2:25" ht="14.1" customHeight="1" x14ac:dyDescent="0.25">
      <c r="C27" s="19"/>
      <c r="D27" s="19"/>
      <c r="E27" s="19"/>
      <c r="F27" s="50" t="s">
        <v>71</v>
      </c>
      <c r="G27" s="50"/>
      <c r="H27" s="50">
        <v>62</v>
      </c>
      <c r="I27" s="50"/>
      <c r="J27" s="50"/>
      <c r="K27" s="50"/>
      <c r="L27" s="50"/>
      <c r="M27" s="50" t="s">
        <v>72</v>
      </c>
      <c r="N27" s="50"/>
      <c r="O27" s="50"/>
      <c r="P27" s="50"/>
      <c r="Q27" s="50"/>
      <c r="R27" s="50"/>
      <c r="S27" s="50">
        <v>3.88</v>
      </c>
      <c r="T27" s="50"/>
      <c r="U27" s="50"/>
      <c r="V27" s="19"/>
      <c r="W27" s="19"/>
      <c r="X27" s="19"/>
      <c r="Y27" s="19"/>
    </row>
    <row r="28" spans="2:25" ht="14.1" customHeight="1" x14ac:dyDescent="0.25">
      <c r="C28" s="19"/>
      <c r="D28" s="19"/>
      <c r="E28" s="19"/>
      <c r="F28" s="50" t="s">
        <v>73</v>
      </c>
      <c r="G28" s="50"/>
      <c r="H28" s="50" t="s">
        <v>125</v>
      </c>
      <c r="I28" s="50"/>
      <c r="J28" s="50"/>
      <c r="K28" s="50"/>
      <c r="L28" s="50"/>
      <c r="M28" s="50" t="s">
        <v>75</v>
      </c>
      <c r="N28" s="50"/>
      <c r="O28" s="50"/>
      <c r="P28" s="50"/>
      <c r="Q28" s="50"/>
      <c r="R28" s="50"/>
      <c r="S28" s="50">
        <v>8.8800000000000008</v>
      </c>
      <c r="T28" s="50"/>
      <c r="U28" s="50"/>
      <c r="V28" s="19"/>
      <c r="W28" s="19"/>
      <c r="X28" s="19"/>
      <c r="Y28" s="19"/>
    </row>
    <row r="29" spans="2:25" ht="13.2" hidden="1" customHeight="1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291" customHeight="1" x14ac:dyDescent="0.25"/>
    <row r="31" spans="2:25" ht="5.85" customHeight="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5" ht="8.25" customHeight="1" x14ac:dyDescent="0.25">
      <c r="D32" s="26" t="s">
        <v>126</v>
      </c>
      <c r="E32" s="26"/>
      <c r="F32" s="26"/>
      <c r="G32" s="26"/>
      <c r="H32" s="26"/>
      <c r="R32" s="27" t="s">
        <v>76</v>
      </c>
      <c r="S32" s="27"/>
      <c r="T32" s="27"/>
      <c r="U32" s="27"/>
      <c r="V32" s="27"/>
      <c r="W32" s="27"/>
    </row>
    <row r="33" spans="4:8" ht="1.05" customHeight="1" x14ac:dyDescent="0.25">
      <c r="D33" s="26"/>
      <c r="E33" s="26"/>
      <c r="F33" s="26"/>
      <c r="G33" s="26"/>
      <c r="H33" s="26"/>
    </row>
  </sheetData>
  <pageMargins left="0" right="0" top="0" bottom="0" header="0" footer="0"/>
  <pageSetup scale="87" orientation="portrait" horizontalDpi="0" verticalDpi="0" copies="0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8683-2F2F-44CE-806B-CB153CE2DE38}">
  <dimension ref="B1:Y33"/>
  <sheetViews>
    <sheetView zoomScaleNormal="100" workbookViewId="0">
      <selection activeCell="AB25" sqref="AB25"/>
    </sheetView>
  </sheetViews>
  <sheetFormatPr defaultRowHeight="13.2" x14ac:dyDescent="0.25"/>
  <cols>
    <col min="1" max="1" width="5.44140625" customWidth="1"/>
    <col min="2" max="2" width="0.109375" customWidth="1"/>
    <col min="3" max="3" width="0.21875" customWidth="1"/>
    <col min="4" max="4" width="4.109375" customWidth="1"/>
    <col min="5" max="5" width="18" customWidth="1"/>
    <col min="6" max="6" width="18.88671875" customWidth="1"/>
    <col min="7" max="7" width="1.44140625" customWidth="1"/>
    <col min="8" max="8" width="5" customWidth="1"/>
    <col min="9" max="9" width="0.5546875" customWidth="1"/>
    <col min="10" max="10" width="6.88671875" customWidth="1"/>
    <col min="11" max="11" width="6.21875" customWidth="1"/>
    <col min="12" max="12" width="2.6640625" customWidth="1"/>
    <col min="13" max="13" width="2.88671875" customWidth="1"/>
    <col min="14" max="14" width="9.44140625" customWidth="1"/>
    <col min="15" max="15" width="7.44140625" customWidth="1"/>
    <col min="16" max="16" width="8.21875" customWidth="1"/>
    <col min="17" max="17" width="1.109375" customWidth="1"/>
    <col min="18" max="18" width="1.33203125" customWidth="1"/>
    <col min="19" max="19" width="4.21875" customWidth="1"/>
    <col min="20" max="20" width="7.33203125" customWidth="1"/>
    <col min="21" max="21" width="6.77734375" customWidth="1"/>
    <col min="22" max="22" width="4.44140625" customWidth="1"/>
    <col min="23" max="23" width="1" customWidth="1"/>
    <col min="24" max="24" width="0.21875" customWidth="1"/>
    <col min="25" max="25" width="0.109375" customWidth="1"/>
    <col min="257" max="257" width="5.44140625" customWidth="1"/>
    <col min="258" max="258" width="0.109375" customWidth="1"/>
    <col min="259" max="259" width="0.21875" customWidth="1"/>
    <col min="260" max="260" width="4.109375" customWidth="1"/>
    <col min="261" max="261" width="6.6640625" customWidth="1"/>
    <col min="262" max="262" width="18.88671875" customWidth="1"/>
    <col min="263" max="263" width="1.44140625" customWidth="1"/>
    <col min="264" max="264" width="5" customWidth="1"/>
    <col min="265" max="265" width="0.5546875" customWidth="1"/>
    <col min="266" max="266" width="6.88671875" customWidth="1"/>
    <col min="267" max="267" width="6.21875" customWidth="1"/>
    <col min="268" max="268" width="0.77734375" customWidth="1"/>
    <col min="269" max="269" width="0.21875" customWidth="1"/>
    <col min="270" max="270" width="9.44140625" customWidth="1"/>
    <col min="271" max="271" width="7.44140625" customWidth="1"/>
    <col min="272" max="272" width="8.21875" customWidth="1"/>
    <col min="273" max="273" width="1.109375" customWidth="1"/>
    <col min="274" max="274" width="1.33203125" customWidth="1"/>
    <col min="275" max="275" width="4.21875" customWidth="1"/>
    <col min="276" max="276" width="7.33203125" customWidth="1"/>
    <col min="277" max="277" width="3.88671875" customWidth="1"/>
    <col min="278" max="278" width="4.44140625" customWidth="1"/>
    <col min="279" max="279" width="1" customWidth="1"/>
    <col min="280" max="280" width="0.21875" customWidth="1"/>
    <col min="281" max="281" width="0.109375" customWidth="1"/>
    <col min="513" max="513" width="5.44140625" customWidth="1"/>
    <col min="514" max="514" width="0.109375" customWidth="1"/>
    <col min="515" max="515" width="0.21875" customWidth="1"/>
    <col min="516" max="516" width="4.109375" customWidth="1"/>
    <col min="517" max="517" width="6.6640625" customWidth="1"/>
    <col min="518" max="518" width="18.88671875" customWidth="1"/>
    <col min="519" max="519" width="1.44140625" customWidth="1"/>
    <col min="520" max="520" width="5" customWidth="1"/>
    <col min="521" max="521" width="0.5546875" customWidth="1"/>
    <col min="522" max="522" width="6.88671875" customWidth="1"/>
    <col min="523" max="523" width="6.21875" customWidth="1"/>
    <col min="524" max="524" width="0.77734375" customWidth="1"/>
    <col min="525" max="525" width="0.21875" customWidth="1"/>
    <col min="526" max="526" width="9.44140625" customWidth="1"/>
    <col min="527" max="527" width="7.44140625" customWidth="1"/>
    <col min="528" max="528" width="8.21875" customWidth="1"/>
    <col min="529" max="529" width="1.109375" customWidth="1"/>
    <col min="530" max="530" width="1.33203125" customWidth="1"/>
    <col min="531" max="531" width="4.21875" customWidth="1"/>
    <col min="532" max="532" width="7.33203125" customWidth="1"/>
    <col min="533" max="533" width="3.88671875" customWidth="1"/>
    <col min="534" max="534" width="4.44140625" customWidth="1"/>
    <col min="535" max="535" width="1" customWidth="1"/>
    <col min="536" max="536" width="0.21875" customWidth="1"/>
    <col min="537" max="537" width="0.109375" customWidth="1"/>
    <col min="769" max="769" width="5.44140625" customWidth="1"/>
    <col min="770" max="770" width="0.109375" customWidth="1"/>
    <col min="771" max="771" width="0.21875" customWidth="1"/>
    <col min="772" max="772" width="4.109375" customWidth="1"/>
    <col min="773" max="773" width="6.6640625" customWidth="1"/>
    <col min="774" max="774" width="18.88671875" customWidth="1"/>
    <col min="775" max="775" width="1.44140625" customWidth="1"/>
    <col min="776" max="776" width="5" customWidth="1"/>
    <col min="777" max="777" width="0.5546875" customWidth="1"/>
    <col min="778" max="778" width="6.88671875" customWidth="1"/>
    <col min="779" max="779" width="6.21875" customWidth="1"/>
    <col min="780" max="780" width="0.77734375" customWidth="1"/>
    <col min="781" max="781" width="0.21875" customWidth="1"/>
    <col min="782" max="782" width="9.44140625" customWidth="1"/>
    <col min="783" max="783" width="7.44140625" customWidth="1"/>
    <col min="784" max="784" width="8.21875" customWidth="1"/>
    <col min="785" max="785" width="1.109375" customWidth="1"/>
    <col min="786" max="786" width="1.33203125" customWidth="1"/>
    <col min="787" max="787" width="4.21875" customWidth="1"/>
    <col min="788" max="788" width="7.33203125" customWidth="1"/>
    <col min="789" max="789" width="3.88671875" customWidth="1"/>
    <col min="790" max="790" width="4.44140625" customWidth="1"/>
    <col min="791" max="791" width="1" customWidth="1"/>
    <col min="792" max="792" width="0.21875" customWidth="1"/>
    <col min="793" max="793" width="0.109375" customWidth="1"/>
    <col min="1025" max="1025" width="5.44140625" customWidth="1"/>
    <col min="1026" max="1026" width="0.109375" customWidth="1"/>
    <col min="1027" max="1027" width="0.21875" customWidth="1"/>
    <col min="1028" max="1028" width="4.109375" customWidth="1"/>
    <col min="1029" max="1029" width="6.6640625" customWidth="1"/>
    <col min="1030" max="1030" width="18.88671875" customWidth="1"/>
    <col min="1031" max="1031" width="1.44140625" customWidth="1"/>
    <col min="1032" max="1032" width="5" customWidth="1"/>
    <col min="1033" max="1033" width="0.5546875" customWidth="1"/>
    <col min="1034" max="1034" width="6.88671875" customWidth="1"/>
    <col min="1035" max="1035" width="6.21875" customWidth="1"/>
    <col min="1036" max="1036" width="0.77734375" customWidth="1"/>
    <col min="1037" max="1037" width="0.21875" customWidth="1"/>
    <col min="1038" max="1038" width="9.44140625" customWidth="1"/>
    <col min="1039" max="1039" width="7.44140625" customWidth="1"/>
    <col min="1040" max="1040" width="8.21875" customWidth="1"/>
    <col min="1041" max="1041" width="1.109375" customWidth="1"/>
    <col min="1042" max="1042" width="1.33203125" customWidth="1"/>
    <col min="1043" max="1043" width="4.21875" customWidth="1"/>
    <col min="1044" max="1044" width="7.33203125" customWidth="1"/>
    <col min="1045" max="1045" width="3.88671875" customWidth="1"/>
    <col min="1046" max="1046" width="4.44140625" customWidth="1"/>
    <col min="1047" max="1047" width="1" customWidth="1"/>
    <col min="1048" max="1048" width="0.21875" customWidth="1"/>
    <col min="1049" max="1049" width="0.109375" customWidth="1"/>
    <col min="1281" max="1281" width="5.44140625" customWidth="1"/>
    <col min="1282" max="1282" width="0.109375" customWidth="1"/>
    <col min="1283" max="1283" width="0.21875" customWidth="1"/>
    <col min="1284" max="1284" width="4.109375" customWidth="1"/>
    <col min="1285" max="1285" width="6.6640625" customWidth="1"/>
    <col min="1286" max="1286" width="18.88671875" customWidth="1"/>
    <col min="1287" max="1287" width="1.44140625" customWidth="1"/>
    <col min="1288" max="1288" width="5" customWidth="1"/>
    <col min="1289" max="1289" width="0.5546875" customWidth="1"/>
    <col min="1290" max="1290" width="6.88671875" customWidth="1"/>
    <col min="1291" max="1291" width="6.21875" customWidth="1"/>
    <col min="1292" max="1292" width="0.77734375" customWidth="1"/>
    <col min="1293" max="1293" width="0.21875" customWidth="1"/>
    <col min="1294" max="1294" width="9.44140625" customWidth="1"/>
    <col min="1295" max="1295" width="7.44140625" customWidth="1"/>
    <col min="1296" max="1296" width="8.21875" customWidth="1"/>
    <col min="1297" max="1297" width="1.109375" customWidth="1"/>
    <col min="1298" max="1298" width="1.33203125" customWidth="1"/>
    <col min="1299" max="1299" width="4.21875" customWidth="1"/>
    <col min="1300" max="1300" width="7.33203125" customWidth="1"/>
    <col min="1301" max="1301" width="3.88671875" customWidth="1"/>
    <col min="1302" max="1302" width="4.44140625" customWidth="1"/>
    <col min="1303" max="1303" width="1" customWidth="1"/>
    <col min="1304" max="1304" width="0.21875" customWidth="1"/>
    <col min="1305" max="1305" width="0.109375" customWidth="1"/>
    <col min="1537" max="1537" width="5.44140625" customWidth="1"/>
    <col min="1538" max="1538" width="0.109375" customWidth="1"/>
    <col min="1539" max="1539" width="0.21875" customWidth="1"/>
    <col min="1540" max="1540" width="4.109375" customWidth="1"/>
    <col min="1541" max="1541" width="6.6640625" customWidth="1"/>
    <col min="1542" max="1542" width="18.88671875" customWidth="1"/>
    <col min="1543" max="1543" width="1.44140625" customWidth="1"/>
    <col min="1544" max="1544" width="5" customWidth="1"/>
    <col min="1545" max="1545" width="0.5546875" customWidth="1"/>
    <col min="1546" max="1546" width="6.88671875" customWidth="1"/>
    <col min="1547" max="1547" width="6.21875" customWidth="1"/>
    <col min="1548" max="1548" width="0.77734375" customWidth="1"/>
    <col min="1549" max="1549" width="0.21875" customWidth="1"/>
    <col min="1550" max="1550" width="9.44140625" customWidth="1"/>
    <col min="1551" max="1551" width="7.44140625" customWidth="1"/>
    <col min="1552" max="1552" width="8.21875" customWidth="1"/>
    <col min="1553" max="1553" width="1.109375" customWidth="1"/>
    <col min="1554" max="1554" width="1.33203125" customWidth="1"/>
    <col min="1555" max="1555" width="4.21875" customWidth="1"/>
    <col min="1556" max="1556" width="7.33203125" customWidth="1"/>
    <col min="1557" max="1557" width="3.88671875" customWidth="1"/>
    <col min="1558" max="1558" width="4.44140625" customWidth="1"/>
    <col min="1559" max="1559" width="1" customWidth="1"/>
    <col min="1560" max="1560" width="0.21875" customWidth="1"/>
    <col min="1561" max="1561" width="0.109375" customWidth="1"/>
    <col min="1793" max="1793" width="5.44140625" customWidth="1"/>
    <col min="1794" max="1794" width="0.109375" customWidth="1"/>
    <col min="1795" max="1795" width="0.21875" customWidth="1"/>
    <col min="1796" max="1796" width="4.109375" customWidth="1"/>
    <col min="1797" max="1797" width="6.6640625" customWidth="1"/>
    <col min="1798" max="1798" width="18.88671875" customWidth="1"/>
    <col min="1799" max="1799" width="1.44140625" customWidth="1"/>
    <col min="1800" max="1800" width="5" customWidth="1"/>
    <col min="1801" max="1801" width="0.5546875" customWidth="1"/>
    <col min="1802" max="1802" width="6.88671875" customWidth="1"/>
    <col min="1803" max="1803" width="6.21875" customWidth="1"/>
    <col min="1804" max="1804" width="0.77734375" customWidth="1"/>
    <col min="1805" max="1805" width="0.21875" customWidth="1"/>
    <col min="1806" max="1806" width="9.44140625" customWidth="1"/>
    <col min="1807" max="1807" width="7.44140625" customWidth="1"/>
    <col min="1808" max="1808" width="8.21875" customWidth="1"/>
    <col min="1809" max="1809" width="1.109375" customWidth="1"/>
    <col min="1810" max="1810" width="1.33203125" customWidth="1"/>
    <col min="1811" max="1811" width="4.21875" customWidth="1"/>
    <col min="1812" max="1812" width="7.33203125" customWidth="1"/>
    <col min="1813" max="1813" width="3.88671875" customWidth="1"/>
    <col min="1814" max="1814" width="4.44140625" customWidth="1"/>
    <col min="1815" max="1815" width="1" customWidth="1"/>
    <col min="1816" max="1816" width="0.21875" customWidth="1"/>
    <col min="1817" max="1817" width="0.109375" customWidth="1"/>
    <col min="2049" max="2049" width="5.44140625" customWidth="1"/>
    <col min="2050" max="2050" width="0.109375" customWidth="1"/>
    <col min="2051" max="2051" width="0.21875" customWidth="1"/>
    <col min="2052" max="2052" width="4.109375" customWidth="1"/>
    <col min="2053" max="2053" width="6.6640625" customWidth="1"/>
    <col min="2054" max="2054" width="18.88671875" customWidth="1"/>
    <col min="2055" max="2055" width="1.44140625" customWidth="1"/>
    <col min="2056" max="2056" width="5" customWidth="1"/>
    <col min="2057" max="2057" width="0.5546875" customWidth="1"/>
    <col min="2058" max="2058" width="6.88671875" customWidth="1"/>
    <col min="2059" max="2059" width="6.21875" customWidth="1"/>
    <col min="2060" max="2060" width="0.77734375" customWidth="1"/>
    <col min="2061" max="2061" width="0.21875" customWidth="1"/>
    <col min="2062" max="2062" width="9.44140625" customWidth="1"/>
    <col min="2063" max="2063" width="7.44140625" customWidth="1"/>
    <col min="2064" max="2064" width="8.21875" customWidth="1"/>
    <col min="2065" max="2065" width="1.109375" customWidth="1"/>
    <col min="2066" max="2066" width="1.33203125" customWidth="1"/>
    <col min="2067" max="2067" width="4.21875" customWidth="1"/>
    <col min="2068" max="2068" width="7.33203125" customWidth="1"/>
    <col min="2069" max="2069" width="3.88671875" customWidth="1"/>
    <col min="2070" max="2070" width="4.44140625" customWidth="1"/>
    <col min="2071" max="2071" width="1" customWidth="1"/>
    <col min="2072" max="2072" width="0.21875" customWidth="1"/>
    <col min="2073" max="2073" width="0.109375" customWidth="1"/>
    <col min="2305" max="2305" width="5.44140625" customWidth="1"/>
    <col min="2306" max="2306" width="0.109375" customWidth="1"/>
    <col min="2307" max="2307" width="0.21875" customWidth="1"/>
    <col min="2308" max="2308" width="4.109375" customWidth="1"/>
    <col min="2309" max="2309" width="6.6640625" customWidth="1"/>
    <col min="2310" max="2310" width="18.88671875" customWidth="1"/>
    <col min="2311" max="2311" width="1.44140625" customWidth="1"/>
    <col min="2312" max="2312" width="5" customWidth="1"/>
    <col min="2313" max="2313" width="0.5546875" customWidth="1"/>
    <col min="2314" max="2314" width="6.88671875" customWidth="1"/>
    <col min="2315" max="2315" width="6.21875" customWidth="1"/>
    <col min="2316" max="2316" width="0.77734375" customWidth="1"/>
    <col min="2317" max="2317" width="0.21875" customWidth="1"/>
    <col min="2318" max="2318" width="9.44140625" customWidth="1"/>
    <col min="2319" max="2319" width="7.44140625" customWidth="1"/>
    <col min="2320" max="2320" width="8.21875" customWidth="1"/>
    <col min="2321" max="2321" width="1.109375" customWidth="1"/>
    <col min="2322" max="2322" width="1.33203125" customWidth="1"/>
    <col min="2323" max="2323" width="4.21875" customWidth="1"/>
    <col min="2324" max="2324" width="7.33203125" customWidth="1"/>
    <col min="2325" max="2325" width="3.88671875" customWidth="1"/>
    <col min="2326" max="2326" width="4.44140625" customWidth="1"/>
    <col min="2327" max="2327" width="1" customWidth="1"/>
    <col min="2328" max="2328" width="0.21875" customWidth="1"/>
    <col min="2329" max="2329" width="0.109375" customWidth="1"/>
    <col min="2561" max="2561" width="5.44140625" customWidth="1"/>
    <col min="2562" max="2562" width="0.109375" customWidth="1"/>
    <col min="2563" max="2563" width="0.21875" customWidth="1"/>
    <col min="2564" max="2564" width="4.109375" customWidth="1"/>
    <col min="2565" max="2565" width="6.6640625" customWidth="1"/>
    <col min="2566" max="2566" width="18.88671875" customWidth="1"/>
    <col min="2567" max="2567" width="1.44140625" customWidth="1"/>
    <col min="2568" max="2568" width="5" customWidth="1"/>
    <col min="2569" max="2569" width="0.5546875" customWidth="1"/>
    <col min="2570" max="2570" width="6.88671875" customWidth="1"/>
    <col min="2571" max="2571" width="6.21875" customWidth="1"/>
    <col min="2572" max="2572" width="0.77734375" customWidth="1"/>
    <col min="2573" max="2573" width="0.21875" customWidth="1"/>
    <col min="2574" max="2574" width="9.44140625" customWidth="1"/>
    <col min="2575" max="2575" width="7.44140625" customWidth="1"/>
    <col min="2576" max="2576" width="8.21875" customWidth="1"/>
    <col min="2577" max="2577" width="1.109375" customWidth="1"/>
    <col min="2578" max="2578" width="1.33203125" customWidth="1"/>
    <col min="2579" max="2579" width="4.21875" customWidth="1"/>
    <col min="2580" max="2580" width="7.33203125" customWidth="1"/>
    <col min="2581" max="2581" width="3.88671875" customWidth="1"/>
    <col min="2582" max="2582" width="4.44140625" customWidth="1"/>
    <col min="2583" max="2583" width="1" customWidth="1"/>
    <col min="2584" max="2584" width="0.21875" customWidth="1"/>
    <col min="2585" max="2585" width="0.109375" customWidth="1"/>
    <col min="2817" max="2817" width="5.44140625" customWidth="1"/>
    <col min="2818" max="2818" width="0.109375" customWidth="1"/>
    <col min="2819" max="2819" width="0.21875" customWidth="1"/>
    <col min="2820" max="2820" width="4.109375" customWidth="1"/>
    <col min="2821" max="2821" width="6.6640625" customWidth="1"/>
    <col min="2822" max="2822" width="18.88671875" customWidth="1"/>
    <col min="2823" max="2823" width="1.44140625" customWidth="1"/>
    <col min="2824" max="2824" width="5" customWidth="1"/>
    <col min="2825" max="2825" width="0.5546875" customWidth="1"/>
    <col min="2826" max="2826" width="6.88671875" customWidth="1"/>
    <col min="2827" max="2827" width="6.21875" customWidth="1"/>
    <col min="2828" max="2828" width="0.77734375" customWidth="1"/>
    <col min="2829" max="2829" width="0.21875" customWidth="1"/>
    <col min="2830" max="2830" width="9.44140625" customWidth="1"/>
    <col min="2831" max="2831" width="7.44140625" customWidth="1"/>
    <col min="2832" max="2832" width="8.21875" customWidth="1"/>
    <col min="2833" max="2833" width="1.109375" customWidth="1"/>
    <col min="2834" max="2834" width="1.33203125" customWidth="1"/>
    <col min="2835" max="2835" width="4.21875" customWidth="1"/>
    <col min="2836" max="2836" width="7.33203125" customWidth="1"/>
    <col min="2837" max="2837" width="3.88671875" customWidth="1"/>
    <col min="2838" max="2838" width="4.44140625" customWidth="1"/>
    <col min="2839" max="2839" width="1" customWidth="1"/>
    <col min="2840" max="2840" width="0.21875" customWidth="1"/>
    <col min="2841" max="2841" width="0.109375" customWidth="1"/>
    <col min="3073" max="3073" width="5.44140625" customWidth="1"/>
    <col min="3074" max="3074" width="0.109375" customWidth="1"/>
    <col min="3075" max="3075" width="0.21875" customWidth="1"/>
    <col min="3076" max="3076" width="4.109375" customWidth="1"/>
    <col min="3077" max="3077" width="6.6640625" customWidth="1"/>
    <col min="3078" max="3078" width="18.88671875" customWidth="1"/>
    <col min="3079" max="3079" width="1.44140625" customWidth="1"/>
    <col min="3080" max="3080" width="5" customWidth="1"/>
    <col min="3081" max="3081" width="0.5546875" customWidth="1"/>
    <col min="3082" max="3082" width="6.88671875" customWidth="1"/>
    <col min="3083" max="3083" width="6.21875" customWidth="1"/>
    <col min="3084" max="3084" width="0.77734375" customWidth="1"/>
    <col min="3085" max="3085" width="0.21875" customWidth="1"/>
    <col min="3086" max="3086" width="9.44140625" customWidth="1"/>
    <col min="3087" max="3087" width="7.44140625" customWidth="1"/>
    <col min="3088" max="3088" width="8.21875" customWidth="1"/>
    <col min="3089" max="3089" width="1.109375" customWidth="1"/>
    <col min="3090" max="3090" width="1.33203125" customWidth="1"/>
    <col min="3091" max="3091" width="4.21875" customWidth="1"/>
    <col min="3092" max="3092" width="7.33203125" customWidth="1"/>
    <col min="3093" max="3093" width="3.88671875" customWidth="1"/>
    <col min="3094" max="3094" width="4.44140625" customWidth="1"/>
    <col min="3095" max="3095" width="1" customWidth="1"/>
    <col min="3096" max="3096" width="0.21875" customWidth="1"/>
    <col min="3097" max="3097" width="0.109375" customWidth="1"/>
    <col min="3329" max="3329" width="5.44140625" customWidth="1"/>
    <col min="3330" max="3330" width="0.109375" customWidth="1"/>
    <col min="3331" max="3331" width="0.21875" customWidth="1"/>
    <col min="3332" max="3332" width="4.109375" customWidth="1"/>
    <col min="3333" max="3333" width="6.6640625" customWidth="1"/>
    <col min="3334" max="3334" width="18.88671875" customWidth="1"/>
    <col min="3335" max="3335" width="1.44140625" customWidth="1"/>
    <col min="3336" max="3336" width="5" customWidth="1"/>
    <col min="3337" max="3337" width="0.5546875" customWidth="1"/>
    <col min="3338" max="3338" width="6.88671875" customWidth="1"/>
    <col min="3339" max="3339" width="6.21875" customWidth="1"/>
    <col min="3340" max="3340" width="0.77734375" customWidth="1"/>
    <col min="3341" max="3341" width="0.21875" customWidth="1"/>
    <col min="3342" max="3342" width="9.44140625" customWidth="1"/>
    <col min="3343" max="3343" width="7.44140625" customWidth="1"/>
    <col min="3344" max="3344" width="8.21875" customWidth="1"/>
    <col min="3345" max="3345" width="1.109375" customWidth="1"/>
    <col min="3346" max="3346" width="1.33203125" customWidth="1"/>
    <col min="3347" max="3347" width="4.21875" customWidth="1"/>
    <col min="3348" max="3348" width="7.33203125" customWidth="1"/>
    <col min="3349" max="3349" width="3.88671875" customWidth="1"/>
    <col min="3350" max="3350" width="4.44140625" customWidth="1"/>
    <col min="3351" max="3351" width="1" customWidth="1"/>
    <col min="3352" max="3352" width="0.21875" customWidth="1"/>
    <col min="3353" max="3353" width="0.109375" customWidth="1"/>
    <col min="3585" max="3585" width="5.44140625" customWidth="1"/>
    <col min="3586" max="3586" width="0.109375" customWidth="1"/>
    <col min="3587" max="3587" width="0.21875" customWidth="1"/>
    <col min="3588" max="3588" width="4.109375" customWidth="1"/>
    <col min="3589" max="3589" width="6.6640625" customWidth="1"/>
    <col min="3590" max="3590" width="18.88671875" customWidth="1"/>
    <col min="3591" max="3591" width="1.44140625" customWidth="1"/>
    <col min="3592" max="3592" width="5" customWidth="1"/>
    <col min="3593" max="3593" width="0.5546875" customWidth="1"/>
    <col min="3594" max="3594" width="6.88671875" customWidth="1"/>
    <col min="3595" max="3595" width="6.21875" customWidth="1"/>
    <col min="3596" max="3596" width="0.77734375" customWidth="1"/>
    <col min="3597" max="3597" width="0.21875" customWidth="1"/>
    <col min="3598" max="3598" width="9.44140625" customWidth="1"/>
    <col min="3599" max="3599" width="7.44140625" customWidth="1"/>
    <col min="3600" max="3600" width="8.21875" customWidth="1"/>
    <col min="3601" max="3601" width="1.109375" customWidth="1"/>
    <col min="3602" max="3602" width="1.33203125" customWidth="1"/>
    <col min="3603" max="3603" width="4.21875" customWidth="1"/>
    <col min="3604" max="3604" width="7.33203125" customWidth="1"/>
    <col min="3605" max="3605" width="3.88671875" customWidth="1"/>
    <col min="3606" max="3606" width="4.44140625" customWidth="1"/>
    <col min="3607" max="3607" width="1" customWidth="1"/>
    <col min="3608" max="3608" width="0.21875" customWidth="1"/>
    <col min="3609" max="3609" width="0.109375" customWidth="1"/>
    <col min="3841" max="3841" width="5.44140625" customWidth="1"/>
    <col min="3842" max="3842" width="0.109375" customWidth="1"/>
    <col min="3843" max="3843" width="0.21875" customWidth="1"/>
    <col min="3844" max="3844" width="4.109375" customWidth="1"/>
    <col min="3845" max="3845" width="6.6640625" customWidth="1"/>
    <col min="3846" max="3846" width="18.88671875" customWidth="1"/>
    <col min="3847" max="3847" width="1.44140625" customWidth="1"/>
    <col min="3848" max="3848" width="5" customWidth="1"/>
    <col min="3849" max="3849" width="0.5546875" customWidth="1"/>
    <col min="3850" max="3850" width="6.88671875" customWidth="1"/>
    <col min="3851" max="3851" width="6.21875" customWidth="1"/>
    <col min="3852" max="3852" width="0.77734375" customWidth="1"/>
    <col min="3853" max="3853" width="0.21875" customWidth="1"/>
    <col min="3854" max="3854" width="9.44140625" customWidth="1"/>
    <col min="3855" max="3855" width="7.44140625" customWidth="1"/>
    <col min="3856" max="3856" width="8.21875" customWidth="1"/>
    <col min="3857" max="3857" width="1.109375" customWidth="1"/>
    <col min="3858" max="3858" width="1.33203125" customWidth="1"/>
    <col min="3859" max="3859" width="4.21875" customWidth="1"/>
    <col min="3860" max="3860" width="7.33203125" customWidth="1"/>
    <col min="3861" max="3861" width="3.88671875" customWidth="1"/>
    <col min="3862" max="3862" width="4.44140625" customWidth="1"/>
    <col min="3863" max="3863" width="1" customWidth="1"/>
    <col min="3864" max="3864" width="0.21875" customWidth="1"/>
    <col min="3865" max="3865" width="0.109375" customWidth="1"/>
    <col min="4097" max="4097" width="5.44140625" customWidth="1"/>
    <col min="4098" max="4098" width="0.109375" customWidth="1"/>
    <col min="4099" max="4099" width="0.21875" customWidth="1"/>
    <col min="4100" max="4100" width="4.109375" customWidth="1"/>
    <col min="4101" max="4101" width="6.6640625" customWidth="1"/>
    <col min="4102" max="4102" width="18.88671875" customWidth="1"/>
    <col min="4103" max="4103" width="1.44140625" customWidth="1"/>
    <col min="4104" max="4104" width="5" customWidth="1"/>
    <col min="4105" max="4105" width="0.5546875" customWidth="1"/>
    <col min="4106" max="4106" width="6.88671875" customWidth="1"/>
    <col min="4107" max="4107" width="6.21875" customWidth="1"/>
    <col min="4108" max="4108" width="0.77734375" customWidth="1"/>
    <col min="4109" max="4109" width="0.21875" customWidth="1"/>
    <col min="4110" max="4110" width="9.44140625" customWidth="1"/>
    <col min="4111" max="4111" width="7.44140625" customWidth="1"/>
    <col min="4112" max="4112" width="8.21875" customWidth="1"/>
    <col min="4113" max="4113" width="1.109375" customWidth="1"/>
    <col min="4114" max="4114" width="1.33203125" customWidth="1"/>
    <col min="4115" max="4115" width="4.21875" customWidth="1"/>
    <col min="4116" max="4116" width="7.33203125" customWidth="1"/>
    <col min="4117" max="4117" width="3.88671875" customWidth="1"/>
    <col min="4118" max="4118" width="4.44140625" customWidth="1"/>
    <col min="4119" max="4119" width="1" customWidth="1"/>
    <col min="4120" max="4120" width="0.21875" customWidth="1"/>
    <col min="4121" max="4121" width="0.109375" customWidth="1"/>
    <col min="4353" max="4353" width="5.44140625" customWidth="1"/>
    <col min="4354" max="4354" width="0.109375" customWidth="1"/>
    <col min="4355" max="4355" width="0.21875" customWidth="1"/>
    <col min="4356" max="4356" width="4.109375" customWidth="1"/>
    <col min="4357" max="4357" width="6.6640625" customWidth="1"/>
    <col min="4358" max="4358" width="18.88671875" customWidth="1"/>
    <col min="4359" max="4359" width="1.44140625" customWidth="1"/>
    <col min="4360" max="4360" width="5" customWidth="1"/>
    <col min="4361" max="4361" width="0.5546875" customWidth="1"/>
    <col min="4362" max="4362" width="6.88671875" customWidth="1"/>
    <col min="4363" max="4363" width="6.21875" customWidth="1"/>
    <col min="4364" max="4364" width="0.77734375" customWidth="1"/>
    <col min="4365" max="4365" width="0.21875" customWidth="1"/>
    <col min="4366" max="4366" width="9.44140625" customWidth="1"/>
    <col min="4367" max="4367" width="7.44140625" customWidth="1"/>
    <col min="4368" max="4368" width="8.21875" customWidth="1"/>
    <col min="4369" max="4369" width="1.109375" customWidth="1"/>
    <col min="4370" max="4370" width="1.33203125" customWidth="1"/>
    <col min="4371" max="4371" width="4.21875" customWidth="1"/>
    <col min="4372" max="4372" width="7.33203125" customWidth="1"/>
    <col min="4373" max="4373" width="3.88671875" customWidth="1"/>
    <col min="4374" max="4374" width="4.44140625" customWidth="1"/>
    <col min="4375" max="4375" width="1" customWidth="1"/>
    <col min="4376" max="4376" width="0.21875" customWidth="1"/>
    <col min="4377" max="4377" width="0.109375" customWidth="1"/>
    <col min="4609" max="4609" width="5.44140625" customWidth="1"/>
    <col min="4610" max="4610" width="0.109375" customWidth="1"/>
    <col min="4611" max="4611" width="0.21875" customWidth="1"/>
    <col min="4612" max="4612" width="4.109375" customWidth="1"/>
    <col min="4613" max="4613" width="6.6640625" customWidth="1"/>
    <col min="4614" max="4614" width="18.88671875" customWidth="1"/>
    <col min="4615" max="4615" width="1.44140625" customWidth="1"/>
    <col min="4616" max="4616" width="5" customWidth="1"/>
    <col min="4617" max="4617" width="0.5546875" customWidth="1"/>
    <col min="4618" max="4618" width="6.88671875" customWidth="1"/>
    <col min="4619" max="4619" width="6.21875" customWidth="1"/>
    <col min="4620" max="4620" width="0.77734375" customWidth="1"/>
    <col min="4621" max="4621" width="0.21875" customWidth="1"/>
    <col min="4622" max="4622" width="9.44140625" customWidth="1"/>
    <col min="4623" max="4623" width="7.44140625" customWidth="1"/>
    <col min="4624" max="4624" width="8.21875" customWidth="1"/>
    <col min="4625" max="4625" width="1.109375" customWidth="1"/>
    <col min="4626" max="4626" width="1.33203125" customWidth="1"/>
    <col min="4627" max="4627" width="4.21875" customWidth="1"/>
    <col min="4628" max="4628" width="7.33203125" customWidth="1"/>
    <col min="4629" max="4629" width="3.88671875" customWidth="1"/>
    <col min="4630" max="4630" width="4.44140625" customWidth="1"/>
    <col min="4631" max="4631" width="1" customWidth="1"/>
    <col min="4632" max="4632" width="0.21875" customWidth="1"/>
    <col min="4633" max="4633" width="0.109375" customWidth="1"/>
    <col min="4865" max="4865" width="5.44140625" customWidth="1"/>
    <col min="4866" max="4866" width="0.109375" customWidth="1"/>
    <col min="4867" max="4867" width="0.21875" customWidth="1"/>
    <col min="4868" max="4868" width="4.109375" customWidth="1"/>
    <col min="4869" max="4869" width="6.6640625" customWidth="1"/>
    <col min="4870" max="4870" width="18.88671875" customWidth="1"/>
    <col min="4871" max="4871" width="1.44140625" customWidth="1"/>
    <col min="4872" max="4872" width="5" customWidth="1"/>
    <col min="4873" max="4873" width="0.5546875" customWidth="1"/>
    <col min="4874" max="4874" width="6.88671875" customWidth="1"/>
    <col min="4875" max="4875" width="6.21875" customWidth="1"/>
    <col min="4876" max="4876" width="0.77734375" customWidth="1"/>
    <col min="4877" max="4877" width="0.21875" customWidth="1"/>
    <col min="4878" max="4878" width="9.44140625" customWidth="1"/>
    <col min="4879" max="4879" width="7.44140625" customWidth="1"/>
    <col min="4880" max="4880" width="8.21875" customWidth="1"/>
    <col min="4881" max="4881" width="1.109375" customWidth="1"/>
    <col min="4882" max="4882" width="1.33203125" customWidth="1"/>
    <col min="4883" max="4883" width="4.21875" customWidth="1"/>
    <col min="4884" max="4884" width="7.33203125" customWidth="1"/>
    <col min="4885" max="4885" width="3.88671875" customWidth="1"/>
    <col min="4886" max="4886" width="4.44140625" customWidth="1"/>
    <col min="4887" max="4887" width="1" customWidth="1"/>
    <col min="4888" max="4888" width="0.21875" customWidth="1"/>
    <col min="4889" max="4889" width="0.109375" customWidth="1"/>
    <col min="5121" max="5121" width="5.44140625" customWidth="1"/>
    <col min="5122" max="5122" width="0.109375" customWidth="1"/>
    <col min="5123" max="5123" width="0.21875" customWidth="1"/>
    <col min="5124" max="5124" width="4.109375" customWidth="1"/>
    <col min="5125" max="5125" width="6.6640625" customWidth="1"/>
    <col min="5126" max="5126" width="18.88671875" customWidth="1"/>
    <col min="5127" max="5127" width="1.44140625" customWidth="1"/>
    <col min="5128" max="5128" width="5" customWidth="1"/>
    <col min="5129" max="5129" width="0.5546875" customWidth="1"/>
    <col min="5130" max="5130" width="6.88671875" customWidth="1"/>
    <col min="5131" max="5131" width="6.21875" customWidth="1"/>
    <col min="5132" max="5132" width="0.77734375" customWidth="1"/>
    <col min="5133" max="5133" width="0.21875" customWidth="1"/>
    <col min="5134" max="5134" width="9.44140625" customWidth="1"/>
    <col min="5135" max="5135" width="7.44140625" customWidth="1"/>
    <col min="5136" max="5136" width="8.21875" customWidth="1"/>
    <col min="5137" max="5137" width="1.109375" customWidth="1"/>
    <col min="5138" max="5138" width="1.33203125" customWidth="1"/>
    <col min="5139" max="5139" width="4.21875" customWidth="1"/>
    <col min="5140" max="5140" width="7.33203125" customWidth="1"/>
    <col min="5141" max="5141" width="3.88671875" customWidth="1"/>
    <col min="5142" max="5142" width="4.44140625" customWidth="1"/>
    <col min="5143" max="5143" width="1" customWidth="1"/>
    <col min="5144" max="5144" width="0.21875" customWidth="1"/>
    <col min="5145" max="5145" width="0.109375" customWidth="1"/>
    <col min="5377" max="5377" width="5.44140625" customWidth="1"/>
    <col min="5378" max="5378" width="0.109375" customWidth="1"/>
    <col min="5379" max="5379" width="0.21875" customWidth="1"/>
    <col min="5380" max="5380" width="4.109375" customWidth="1"/>
    <col min="5381" max="5381" width="6.6640625" customWidth="1"/>
    <col min="5382" max="5382" width="18.88671875" customWidth="1"/>
    <col min="5383" max="5383" width="1.44140625" customWidth="1"/>
    <col min="5384" max="5384" width="5" customWidth="1"/>
    <col min="5385" max="5385" width="0.5546875" customWidth="1"/>
    <col min="5386" max="5386" width="6.88671875" customWidth="1"/>
    <col min="5387" max="5387" width="6.21875" customWidth="1"/>
    <col min="5388" max="5388" width="0.77734375" customWidth="1"/>
    <col min="5389" max="5389" width="0.21875" customWidth="1"/>
    <col min="5390" max="5390" width="9.44140625" customWidth="1"/>
    <col min="5391" max="5391" width="7.44140625" customWidth="1"/>
    <col min="5392" max="5392" width="8.21875" customWidth="1"/>
    <col min="5393" max="5393" width="1.109375" customWidth="1"/>
    <col min="5394" max="5394" width="1.33203125" customWidth="1"/>
    <col min="5395" max="5395" width="4.21875" customWidth="1"/>
    <col min="5396" max="5396" width="7.33203125" customWidth="1"/>
    <col min="5397" max="5397" width="3.88671875" customWidth="1"/>
    <col min="5398" max="5398" width="4.44140625" customWidth="1"/>
    <col min="5399" max="5399" width="1" customWidth="1"/>
    <col min="5400" max="5400" width="0.21875" customWidth="1"/>
    <col min="5401" max="5401" width="0.109375" customWidth="1"/>
    <col min="5633" max="5633" width="5.44140625" customWidth="1"/>
    <col min="5634" max="5634" width="0.109375" customWidth="1"/>
    <col min="5635" max="5635" width="0.21875" customWidth="1"/>
    <col min="5636" max="5636" width="4.109375" customWidth="1"/>
    <col min="5637" max="5637" width="6.6640625" customWidth="1"/>
    <col min="5638" max="5638" width="18.88671875" customWidth="1"/>
    <col min="5639" max="5639" width="1.44140625" customWidth="1"/>
    <col min="5640" max="5640" width="5" customWidth="1"/>
    <col min="5641" max="5641" width="0.5546875" customWidth="1"/>
    <col min="5642" max="5642" width="6.88671875" customWidth="1"/>
    <col min="5643" max="5643" width="6.21875" customWidth="1"/>
    <col min="5644" max="5644" width="0.77734375" customWidth="1"/>
    <col min="5645" max="5645" width="0.21875" customWidth="1"/>
    <col min="5646" max="5646" width="9.44140625" customWidth="1"/>
    <col min="5647" max="5647" width="7.44140625" customWidth="1"/>
    <col min="5648" max="5648" width="8.21875" customWidth="1"/>
    <col min="5649" max="5649" width="1.109375" customWidth="1"/>
    <col min="5650" max="5650" width="1.33203125" customWidth="1"/>
    <col min="5651" max="5651" width="4.21875" customWidth="1"/>
    <col min="5652" max="5652" width="7.33203125" customWidth="1"/>
    <col min="5653" max="5653" width="3.88671875" customWidth="1"/>
    <col min="5654" max="5654" width="4.44140625" customWidth="1"/>
    <col min="5655" max="5655" width="1" customWidth="1"/>
    <col min="5656" max="5656" width="0.21875" customWidth="1"/>
    <col min="5657" max="5657" width="0.109375" customWidth="1"/>
    <col min="5889" max="5889" width="5.44140625" customWidth="1"/>
    <col min="5890" max="5890" width="0.109375" customWidth="1"/>
    <col min="5891" max="5891" width="0.21875" customWidth="1"/>
    <col min="5892" max="5892" width="4.109375" customWidth="1"/>
    <col min="5893" max="5893" width="6.6640625" customWidth="1"/>
    <col min="5894" max="5894" width="18.88671875" customWidth="1"/>
    <col min="5895" max="5895" width="1.44140625" customWidth="1"/>
    <col min="5896" max="5896" width="5" customWidth="1"/>
    <col min="5897" max="5897" width="0.5546875" customWidth="1"/>
    <col min="5898" max="5898" width="6.88671875" customWidth="1"/>
    <col min="5899" max="5899" width="6.21875" customWidth="1"/>
    <col min="5900" max="5900" width="0.77734375" customWidth="1"/>
    <col min="5901" max="5901" width="0.21875" customWidth="1"/>
    <col min="5902" max="5902" width="9.44140625" customWidth="1"/>
    <col min="5903" max="5903" width="7.44140625" customWidth="1"/>
    <col min="5904" max="5904" width="8.21875" customWidth="1"/>
    <col min="5905" max="5905" width="1.109375" customWidth="1"/>
    <col min="5906" max="5906" width="1.33203125" customWidth="1"/>
    <col min="5907" max="5907" width="4.21875" customWidth="1"/>
    <col min="5908" max="5908" width="7.33203125" customWidth="1"/>
    <col min="5909" max="5909" width="3.88671875" customWidth="1"/>
    <col min="5910" max="5910" width="4.44140625" customWidth="1"/>
    <col min="5911" max="5911" width="1" customWidth="1"/>
    <col min="5912" max="5912" width="0.21875" customWidth="1"/>
    <col min="5913" max="5913" width="0.109375" customWidth="1"/>
    <col min="6145" max="6145" width="5.44140625" customWidth="1"/>
    <col min="6146" max="6146" width="0.109375" customWidth="1"/>
    <col min="6147" max="6147" width="0.21875" customWidth="1"/>
    <col min="6148" max="6148" width="4.109375" customWidth="1"/>
    <col min="6149" max="6149" width="6.6640625" customWidth="1"/>
    <col min="6150" max="6150" width="18.88671875" customWidth="1"/>
    <col min="6151" max="6151" width="1.44140625" customWidth="1"/>
    <col min="6152" max="6152" width="5" customWidth="1"/>
    <col min="6153" max="6153" width="0.5546875" customWidth="1"/>
    <col min="6154" max="6154" width="6.88671875" customWidth="1"/>
    <col min="6155" max="6155" width="6.21875" customWidth="1"/>
    <col min="6156" max="6156" width="0.77734375" customWidth="1"/>
    <col min="6157" max="6157" width="0.21875" customWidth="1"/>
    <col min="6158" max="6158" width="9.44140625" customWidth="1"/>
    <col min="6159" max="6159" width="7.44140625" customWidth="1"/>
    <col min="6160" max="6160" width="8.21875" customWidth="1"/>
    <col min="6161" max="6161" width="1.109375" customWidth="1"/>
    <col min="6162" max="6162" width="1.33203125" customWidth="1"/>
    <col min="6163" max="6163" width="4.21875" customWidth="1"/>
    <col min="6164" max="6164" width="7.33203125" customWidth="1"/>
    <col min="6165" max="6165" width="3.88671875" customWidth="1"/>
    <col min="6166" max="6166" width="4.44140625" customWidth="1"/>
    <col min="6167" max="6167" width="1" customWidth="1"/>
    <col min="6168" max="6168" width="0.21875" customWidth="1"/>
    <col min="6169" max="6169" width="0.109375" customWidth="1"/>
    <col min="6401" max="6401" width="5.44140625" customWidth="1"/>
    <col min="6402" max="6402" width="0.109375" customWidth="1"/>
    <col min="6403" max="6403" width="0.21875" customWidth="1"/>
    <col min="6404" max="6404" width="4.109375" customWidth="1"/>
    <col min="6405" max="6405" width="6.6640625" customWidth="1"/>
    <col min="6406" max="6406" width="18.88671875" customWidth="1"/>
    <col min="6407" max="6407" width="1.44140625" customWidth="1"/>
    <col min="6408" max="6408" width="5" customWidth="1"/>
    <col min="6409" max="6409" width="0.5546875" customWidth="1"/>
    <col min="6410" max="6410" width="6.88671875" customWidth="1"/>
    <col min="6411" max="6411" width="6.21875" customWidth="1"/>
    <col min="6412" max="6412" width="0.77734375" customWidth="1"/>
    <col min="6413" max="6413" width="0.21875" customWidth="1"/>
    <col min="6414" max="6414" width="9.44140625" customWidth="1"/>
    <col min="6415" max="6415" width="7.44140625" customWidth="1"/>
    <col min="6416" max="6416" width="8.21875" customWidth="1"/>
    <col min="6417" max="6417" width="1.109375" customWidth="1"/>
    <col min="6418" max="6418" width="1.33203125" customWidth="1"/>
    <col min="6419" max="6419" width="4.21875" customWidth="1"/>
    <col min="6420" max="6420" width="7.33203125" customWidth="1"/>
    <col min="6421" max="6421" width="3.88671875" customWidth="1"/>
    <col min="6422" max="6422" width="4.44140625" customWidth="1"/>
    <col min="6423" max="6423" width="1" customWidth="1"/>
    <col min="6424" max="6424" width="0.21875" customWidth="1"/>
    <col min="6425" max="6425" width="0.109375" customWidth="1"/>
    <col min="6657" max="6657" width="5.44140625" customWidth="1"/>
    <col min="6658" max="6658" width="0.109375" customWidth="1"/>
    <col min="6659" max="6659" width="0.21875" customWidth="1"/>
    <col min="6660" max="6660" width="4.109375" customWidth="1"/>
    <col min="6661" max="6661" width="6.6640625" customWidth="1"/>
    <col min="6662" max="6662" width="18.88671875" customWidth="1"/>
    <col min="6663" max="6663" width="1.44140625" customWidth="1"/>
    <col min="6664" max="6664" width="5" customWidth="1"/>
    <col min="6665" max="6665" width="0.5546875" customWidth="1"/>
    <col min="6666" max="6666" width="6.88671875" customWidth="1"/>
    <col min="6667" max="6667" width="6.21875" customWidth="1"/>
    <col min="6668" max="6668" width="0.77734375" customWidth="1"/>
    <col min="6669" max="6669" width="0.21875" customWidth="1"/>
    <col min="6670" max="6670" width="9.44140625" customWidth="1"/>
    <col min="6671" max="6671" width="7.44140625" customWidth="1"/>
    <col min="6672" max="6672" width="8.21875" customWidth="1"/>
    <col min="6673" max="6673" width="1.109375" customWidth="1"/>
    <col min="6674" max="6674" width="1.33203125" customWidth="1"/>
    <col min="6675" max="6675" width="4.21875" customWidth="1"/>
    <col min="6676" max="6676" width="7.33203125" customWidth="1"/>
    <col min="6677" max="6677" width="3.88671875" customWidth="1"/>
    <col min="6678" max="6678" width="4.44140625" customWidth="1"/>
    <col min="6679" max="6679" width="1" customWidth="1"/>
    <col min="6680" max="6680" width="0.21875" customWidth="1"/>
    <col min="6681" max="6681" width="0.109375" customWidth="1"/>
    <col min="6913" max="6913" width="5.44140625" customWidth="1"/>
    <col min="6914" max="6914" width="0.109375" customWidth="1"/>
    <col min="6915" max="6915" width="0.21875" customWidth="1"/>
    <col min="6916" max="6916" width="4.109375" customWidth="1"/>
    <col min="6917" max="6917" width="6.6640625" customWidth="1"/>
    <col min="6918" max="6918" width="18.88671875" customWidth="1"/>
    <col min="6919" max="6919" width="1.44140625" customWidth="1"/>
    <col min="6920" max="6920" width="5" customWidth="1"/>
    <col min="6921" max="6921" width="0.5546875" customWidth="1"/>
    <col min="6922" max="6922" width="6.88671875" customWidth="1"/>
    <col min="6923" max="6923" width="6.21875" customWidth="1"/>
    <col min="6924" max="6924" width="0.77734375" customWidth="1"/>
    <col min="6925" max="6925" width="0.21875" customWidth="1"/>
    <col min="6926" max="6926" width="9.44140625" customWidth="1"/>
    <col min="6927" max="6927" width="7.44140625" customWidth="1"/>
    <col min="6928" max="6928" width="8.21875" customWidth="1"/>
    <col min="6929" max="6929" width="1.109375" customWidth="1"/>
    <col min="6930" max="6930" width="1.33203125" customWidth="1"/>
    <col min="6931" max="6931" width="4.21875" customWidth="1"/>
    <col min="6932" max="6932" width="7.33203125" customWidth="1"/>
    <col min="6933" max="6933" width="3.88671875" customWidth="1"/>
    <col min="6934" max="6934" width="4.44140625" customWidth="1"/>
    <col min="6935" max="6935" width="1" customWidth="1"/>
    <col min="6936" max="6936" width="0.21875" customWidth="1"/>
    <col min="6937" max="6937" width="0.109375" customWidth="1"/>
    <col min="7169" max="7169" width="5.44140625" customWidth="1"/>
    <col min="7170" max="7170" width="0.109375" customWidth="1"/>
    <col min="7171" max="7171" width="0.21875" customWidth="1"/>
    <col min="7172" max="7172" width="4.109375" customWidth="1"/>
    <col min="7173" max="7173" width="6.6640625" customWidth="1"/>
    <col min="7174" max="7174" width="18.88671875" customWidth="1"/>
    <col min="7175" max="7175" width="1.44140625" customWidth="1"/>
    <col min="7176" max="7176" width="5" customWidth="1"/>
    <col min="7177" max="7177" width="0.5546875" customWidth="1"/>
    <col min="7178" max="7178" width="6.88671875" customWidth="1"/>
    <col min="7179" max="7179" width="6.21875" customWidth="1"/>
    <col min="7180" max="7180" width="0.77734375" customWidth="1"/>
    <col min="7181" max="7181" width="0.21875" customWidth="1"/>
    <col min="7182" max="7182" width="9.44140625" customWidth="1"/>
    <col min="7183" max="7183" width="7.44140625" customWidth="1"/>
    <col min="7184" max="7184" width="8.21875" customWidth="1"/>
    <col min="7185" max="7185" width="1.109375" customWidth="1"/>
    <col min="7186" max="7186" width="1.33203125" customWidth="1"/>
    <col min="7187" max="7187" width="4.21875" customWidth="1"/>
    <col min="7188" max="7188" width="7.33203125" customWidth="1"/>
    <col min="7189" max="7189" width="3.88671875" customWidth="1"/>
    <col min="7190" max="7190" width="4.44140625" customWidth="1"/>
    <col min="7191" max="7191" width="1" customWidth="1"/>
    <col min="7192" max="7192" width="0.21875" customWidth="1"/>
    <col min="7193" max="7193" width="0.109375" customWidth="1"/>
    <col min="7425" max="7425" width="5.44140625" customWidth="1"/>
    <col min="7426" max="7426" width="0.109375" customWidth="1"/>
    <col min="7427" max="7427" width="0.21875" customWidth="1"/>
    <col min="7428" max="7428" width="4.109375" customWidth="1"/>
    <col min="7429" max="7429" width="6.6640625" customWidth="1"/>
    <col min="7430" max="7430" width="18.88671875" customWidth="1"/>
    <col min="7431" max="7431" width="1.44140625" customWidth="1"/>
    <col min="7432" max="7432" width="5" customWidth="1"/>
    <col min="7433" max="7433" width="0.5546875" customWidth="1"/>
    <col min="7434" max="7434" width="6.88671875" customWidth="1"/>
    <col min="7435" max="7435" width="6.21875" customWidth="1"/>
    <col min="7436" max="7436" width="0.77734375" customWidth="1"/>
    <col min="7437" max="7437" width="0.21875" customWidth="1"/>
    <col min="7438" max="7438" width="9.44140625" customWidth="1"/>
    <col min="7439" max="7439" width="7.44140625" customWidth="1"/>
    <col min="7440" max="7440" width="8.21875" customWidth="1"/>
    <col min="7441" max="7441" width="1.109375" customWidth="1"/>
    <col min="7442" max="7442" width="1.33203125" customWidth="1"/>
    <col min="7443" max="7443" width="4.21875" customWidth="1"/>
    <col min="7444" max="7444" width="7.33203125" customWidth="1"/>
    <col min="7445" max="7445" width="3.88671875" customWidth="1"/>
    <col min="7446" max="7446" width="4.44140625" customWidth="1"/>
    <col min="7447" max="7447" width="1" customWidth="1"/>
    <col min="7448" max="7448" width="0.21875" customWidth="1"/>
    <col min="7449" max="7449" width="0.109375" customWidth="1"/>
    <col min="7681" max="7681" width="5.44140625" customWidth="1"/>
    <col min="7682" max="7682" width="0.109375" customWidth="1"/>
    <col min="7683" max="7683" width="0.21875" customWidth="1"/>
    <col min="7684" max="7684" width="4.109375" customWidth="1"/>
    <col min="7685" max="7685" width="6.6640625" customWidth="1"/>
    <col min="7686" max="7686" width="18.88671875" customWidth="1"/>
    <col min="7687" max="7687" width="1.44140625" customWidth="1"/>
    <col min="7688" max="7688" width="5" customWidth="1"/>
    <col min="7689" max="7689" width="0.5546875" customWidth="1"/>
    <col min="7690" max="7690" width="6.88671875" customWidth="1"/>
    <col min="7691" max="7691" width="6.21875" customWidth="1"/>
    <col min="7692" max="7692" width="0.77734375" customWidth="1"/>
    <col min="7693" max="7693" width="0.21875" customWidth="1"/>
    <col min="7694" max="7694" width="9.44140625" customWidth="1"/>
    <col min="7695" max="7695" width="7.44140625" customWidth="1"/>
    <col min="7696" max="7696" width="8.21875" customWidth="1"/>
    <col min="7697" max="7697" width="1.109375" customWidth="1"/>
    <col min="7698" max="7698" width="1.33203125" customWidth="1"/>
    <col min="7699" max="7699" width="4.21875" customWidth="1"/>
    <col min="7700" max="7700" width="7.33203125" customWidth="1"/>
    <col min="7701" max="7701" width="3.88671875" customWidth="1"/>
    <col min="7702" max="7702" width="4.44140625" customWidth="1"/>
    <col min="7703" max="7703" width="1" customWidth="1"/>
    <col min="7704" max="7704" width="0.21875" customWidth="1"/>
    <col min="7705" max="7705" width="0.109375" customWidth="1"/>
    <col min="7937" max="7937" width="5.44140625" customWidth="1"/>
    <col min="7938" max="7938" width="0.109375" customWidth="1"/>
    <col min="7939" max="7939" width="0.21875" customWidth="1"/>
    <col min="7940" max="7940" width="4.109375" customWidth="1"/>
    <col min="7941" max="7941" width="6.6640625" customWidth="1"/>
    <col min="7942" max="7942" width="18.88671875" customWidth="1"/>
    <col min="7943" max="7943" width="1.44140625" customWidth="1"/>
    <col min="7944" max="7944" width="5" customWidth="1"/>
    <col min="7945" max="7945" width="0.5546875" customWidth="1"/>
    <col min="7946" max="7946" width="6.88671875" customWidth="1"/>
    <col min="7947" max="7947" width="6.21875" customWidth="1"/>
    <col min="7948" max="7948" width="0.77734375" customWidth="1"/>
    <col min="7949" max="7949" width="0.21875" customWidth="1"/>
    <col min="7950" max="7950" width="9.44140625" customWidth="1"/>
    <col min="7951" max="7951" width="7.44140625" customWidth="1"/>
    <col min="7952" max="7952" width="8.21875" customWidth="1"/>
    <col min="7953" max="7953" width="1.109375" customWidth="1"/>
    <col min="7954" max="7954" width="1.33203125" customWidth="1"/>
    <col min="7955" max="7955" width="4.21875" customWidth="1"/>
    <col min="7956" max="7956" width="7.33203125" customWidth="1"/>
    <col min="7957" max="7957" width="3.88671875" customWidth="1"/>
    <col min="7958" max="7958" width="4.44140625" customWidth="1"/>
    <col min="7959" max="7959" width="1" customWidth="1"/>
    <col min="7960" max="7960" width="0.21875" customWidth="1"/>
    <col min="7961" max="7961" width="0.109375" customWidth="1"/>
    <col min="8193" max="8193" width="5.44140625" customWidth="1"/>
    <col min="8194" max="8194" width="0.109375" customWidth="1"/>
    <col min="8195" max="8195" width="0.21875" customWidth="1"/>
    <col min="8196" max="8196" width="4.109375" customWidth="1"/>
    <col min="8197" max="8197" width="6.6640625" customWidth="1"/>
    <col min="8198" max="8198" width="18.88671875" customWidth="1"/>
    <col min="8199" max="8199" width="1.44140625" customWidth="1"/>
    <col min="8200" max="8200" width="5" customWidth="1"/>
    <col min="8201" max="8201" width="0.5546875" customWidth="1"/>
    <col min="8202" max="8202" width="6.88671875" customWidth="1"/>
    <col min="8203" max="8203" width="6.21875" customWidth="1"/>
    <col min="8204" max="8204" width="0.77734375" customWidth="1"/>
    <col min="8205" max="8205" width="0.21875" customWidth="1"/>
    <col min="8206" max="8206" width="9.44140625" customWidth="1"/>
    <col min="8207" max="8207" width="7.44140625" customWidth="1"/>
    <col min="8208" max="8208" width="8.21875" customWidth="1"/>
    <col min="8209" max="8209" width="1.109375" customWidth="1"/>
    <col min="8210" max="8210" width="1.33203125" customWidth="1"/>
    <col min="8211" max="8211" width="4.21875" customWidth="1"/>
    <col min="8212" max="8212" width="7.33203125" customWidth="1"/>
    <col min="8213" max="8213" width="3.88671875" customWidth="1"/>
    <col min="8214" max="8214" width="4.44140625" customWidth="1"/>
    <col min="8215" max="8215" width="1" customWidth="1"/>
    <col min="8216" max="8216" width="0.21875" customWidth="1"/>
    <col min="8217" max="8217" width="0.109375" customWidth="1"/>
    <col min="8449" max="8449" width="5.44140625" customWidth="1"/>
    <col min="8450" max="8450" width="0.109375" customWidth="1"/>
    <col min="8451" max="8451" width="0.21875" customWidth="1"/>
    <col min="8452" max="8452" width="4.109375" customWidth="1"/>
    <col min="8453" max="8453" width="6.6640625" customWidth="1"/>
    <col min="8454" max="8454" width="18.88671875" customWidth="1"/>
    <col min="8455" max="8455" width="1.44140625" customWidth="1"/>
    <col min="8456" max="8456" width="5" customWidth="1"/>
    <col min="8457" max="8457" width="0.5546875" customWidth="1"/>
    <col min="8458" max="8458" width="6.88671875" customWidth="1"/>
    <col min="8459" max="8459" width="6.21875" customWidth="1"/>
    <col min="8460" max="8460" width="0.77734375" customWidth="1"/>
    <col min="8461" max="8461" width="0.21875" customWidth="1"/>
    <col min="8462" max="8462" width="9.44140625" customWidth="1"/>
    <col min="8463" max="8463" width="7.44140625" customWidth="1"/>
    <col min="8464" max="8464" width="8.21875" customWidth="1"/>
    <col min="8465" max="8465" width="1.109375" customWidth="1"/>
    <col min="8466" max="8466" width="1.33203125" customWidth="1"/>
    <col min="8467" max="8467" width="4.21875" customWidth="1"/>
    <col min="8468" max="8468" width="7.33203125" customWidth="1"/>
    <col min="8469" max="8469" width="3.88671875" customWidth="1"/>
    <col min="8470" max="8470" width="4.44140625" customWidth="1"/>
    <col min="8471" max="8471" width="1" customWidth="1"/>
    <col min="8472" max="8472" width="0.21875" customWidth="1"/>
    <col min="8473" max="8473" width="0.109375" customWidth="1"/>
    <col min="8705" max="8705" width="5.44140625" customWidth="1"/>
    <col min="8706" max="8706" width="0.109375" customWidth="1"/>
    <col min="8707" max="8707" width="0.21875" customWidth="1"/>
    <col min="8708" max="8708" width="4.109375" customWidth="1"/>
    <col min="8709" max="8709" width="6.6640625" customWidth="1"/>
    <col min="8710" max="8710" width="18.88671875" customWidth="1"/>
    <col min="8711" max="8711" width="1.44140625" customWidth="1"/>
    <col min="8712" max="8712" width="5" customWidth="1"/>
    <col min="8713" max="8713" width="0.5546875" customWidth="1"/>
    <col min="8714" max="8714" width="6.88671875" customWidth="1"/>
    <col min="8715" max="8715" width="6.21875" customWidth="1"/>
    <col min="8716" max="8716" width="0.77734375" customWidth="1"/>
    <col min="8717" max="8717" width="0.21875" customWidth="1"/>
    <col min="8718" max="8718" width="9.44140625" customWidth="1"/>
    <col min="8719" max="8719" width="7.44140625" customWidth="1"/>
    <col min="8720" max="8720" width="8.21875" customWidth="1"/>
    <col min="8721" max="8721" width="1.109375" customWidth="1"/>
    <col min="8722" max="8722" width="1.33203125" customWidth="1"/>
    <col min="8723" max="8723" width="4.21875" customWidth="1"/>
    <col min="8724" max="8724" width="7.33203125" customWidth="1"/>
    <col min="8725" max="8725" width="3.88671875" customWidth="1"/>
    <col min="8726" max="8726" width="4.44140625" customWidth="1"/>
    <col min="8727" max="8727" width="1" customWidth="1"/>
    <col min="8728" max="8728" width="0.21875" customWidth="1"/>
    <col min="8729" max="8729" width="0.109375" customWidth="1"/>
    <col min="8961" max="8961" width="5.44140625" customWidth="1"/>
    <col min="8962" max="8962" width="0.109375" customWidth="1"/>
    <col min="8963" max="8963" width="0.21875" customWidth="1"/>
    <col min="8964" max="8964" width="4.109375" customWidth="1"/>
    <col min="8965" max="8965" width="6.6640625" customWidth="1"/>
    <col min="8966" max="8966" width="18.88671875" customWidth="1"/>
    <col min="8967" max="8967" width="1.44140625" customWidth="1"/>
    <col min="8968" max="8968" width="5" customWidth="1"/>
    <col min="8969" max="8969" width="0.5546875" customWidth="1"/>
    <col min="8970" max="8970" width="6.88671875" customWidth="1"/>
    <col min="8971" max="8971" width="6.21875" customWidth="1"/>
    <col min="8972" max="8972" width="0.77734375" customWidth="1"/>
    <col min="8973" max="8973" width="0.21875" customWidth="1"/>
    <col min="8974" max="8974" width="9.44140625" customWidth="1"/>
    <col min="8975" max="8975" width="7.44140625" customWidth="1"/>
    <col min="8976" max="8976" width="8.21875" customWidth="1"/>
    <col min="8977" max="8977" width="1.109375" customWidth="1"/>
    <col min="8978" max="8978" width="1.33203125" customWidth="1"/>
    <col min="8979" max="8979" width="4.21875" customWidth="1"/>
    <col min="8980" max="8980" width="7.33203125" customWidth="1"/>
    <col min="8981" max="8981" width="3.88671875" customWidth="1"/>
    <col min="8982" max="8982" width="4.44140625" customWidth="1"/>
    <col min="8983" max="8983" width="1" customWidth="1"/>
    <col min="8984" max="8984" width="0.21875" customWidth="1"/>
    <col min="8985" max="8985" width="0.109375" customWidth="1"/>
    <col min="9217" max="9217" width="5.44140625" customWidth="1"/>
    <col min="9218" max="9218" width="0.109375" customWidth="1"/>
    <col min="9219" max="9219" width="0.21875" customWidth="1"/>
    <col min="9220" max="9220" width="4.109375" customWidth="1"/>
    <col min="9221" max="9221" width="6.6640625" customWidth="1"/>
    <col min="9222" max="9222" width="18.88671875" customWidth="1"/>
    <col min="9223" max="9223" width="1.44140625" customWidth="1"/>
    <col min="9224" max="9224" width="5" customWidth="1"/>
    <col min="9225" max="9225" width="0.5546875" customWidth="1"/>
    <col min="9226" max="9226" width="6.88671875" customWidth="1"/>
    <col min="9227" max="9227" width="6.21875" customWidth="1"/>
    <col min="9228" max="9228" width="0.77734375" customWidth="1"/>
    <col min="9229" max="9229" width="0.21875" customWidth="1"/>
    <col min="9230" max="9230" width="9.44140625" customWidth="1"/>
    <col min="9231" max="9231" width="7.44140625" customWidth="1"/>
    <col min="9232" max="9232" width="8.21875" customWidth="1"/>
    <col min="9233" max="9233" width="1.109375" customWidth="1"/>
    <col min="9234" max="9234" width="1.33203125" customWidth="1"/>
    <col min="9235" max="9235" width="4.21875" customWidth="1"/>
    <col min="9236" max="9236" width="7.33203125" customWidth="1"/>
    <col min="9237" max="9237" width="3.88671875" customWidth="1"/>
    <col min="9238" max="9238" width="4.44140625" customWidth="1"/>
    <col min="9239" max="9239" width="1" customWidth="1"/>
    <col min="9240" max="9240" width="0.21875" customWidth="1"/>
    <col min="9241" max="9241" width="0.109375" customWidth="1"/>
    <col min="9473" max="9473" width="5.44140625" customWidth="1"/>
    <col min="9474" max="9474" width="0.109375" customWidth="1"/>
    <col min="9475" max="9475" width="0.21875" customWidth="1"/>
    <col min="9476" max="9476" width="4.109375" customWidth="1"/>
    <col min="9477" max="9477" width="6.6640625" customWidth="1"/>
    <col min="9478" max="9478" width="18.88671875" customWidth="1"/>
    <col min="9479" max="9479" width="1.44140625" customWidth="1"/>
    <col min="9480" max="9480" width="5" customWidth="1"/>
    <col min="9481" max="9481" width="0.5546875" customWidth="1"/>
    <col min="9482" max="9482" width="6.88671875" customWidth="1"/>
    <col min="9483" max="9483" width="6.21875" customWidth="1"/>
    <col min="9484" max="9484" width="0.77734375" customWidth="1"/>
    <col min="9485" max="9485" width="0.21875" customWidth="1"/>
    <col min="9486" max="9486" width="9.44140625" customWidth="1"/>
    <col min="9487" max="9487" width="7.44140625" customWidth="1"/>
    <col min="9488" max="9488" width="8.21875" customWidth="1"/>
    <col min="9489" max="9489" width="1.109375" customWidth="1"/>
    <col min="9490" max="9490" width="1.33203125" customWidth="1"/>
    <col min="9491" max="9491" width="4.21875" customWidth="1"/>
    <col min="9492" max="9492" width="7.33203125" customWidth="1"/>
    <col min="9493" max="9493" width="3.88671875" customWidth="1"/>
    <col min="9494" max="9494" width="4.44140625" customWidth="1"/>
    <col min="9495" max="9495" width="1" customWidth="1"/>
    <col min="9496" max="9496" width="0.21875" customWidth="1"/>
    <col min="9497" max="9497" width="0.109375" customWidth="1"/>
    <col min="9729" max="9729" width="5.44140625" customWidth="1"/>
    <col min="9730" max="9730" width="0.109375" customWidth="1"/>
    <col min="9731" max="9731" width="0.21875" customWidth="1"/>
    <col min="9732" max="9732" width="4.109375" customWidth="1"/>
    <col min="9733" max="9733" width="6.6640625" customWidth="1"/>
    <col min="9734" max="9734" width="18.88671875" customWidth="1"/>
    <col min="9735" max="9735" width="1.44140625" customWidth="1"/>
    <col min="9736" max="9736" width="5" customWidth="1"/>
    <col min="9737" max="9737" width="0.5546875" customWidth="1"/>
    <col min="9738" max="9738" width="6.88671875" customWidth="1"/>
    <col min="9739" max="9739" width="6.21875" customWidth="1"/>
    <col min="9740" max="9740" width="0.77734375" customWidth="1"/>
    <col min="9741" max="9741" width="0.21875" customWidth="1"/>
    <col min="9742" max="9742" width="9.44140625" customWidth="1"/>
    <col min="9743" max="9743" width="7.44140625" customWidth="1"/>
    <col min="9744" max="9744" width="8.21875" customWidth="1"/>
    <col min="9745" max="9745" width="1.109375" customWidth="1"/>
    <col min="9746" max="9746" width="1.33203125" customWidth="1"/>
    <col min="9747" max="9747" width="4.21875" customWidth="1"/>
    <col min="9748" max="9748" width="7.33203125" customWidth="1"/>
    <col min="9749" max="9749" width="3.88671875" customWidth="1"/>
    <col min="9750" max="9750" width="4.44140625" customWidth="1"/>
    <col min="9751" max="9751" width="1" customWidth="1"/>
    <col min="9752" max="9752" width="0.21875" customWidth="1"/>
    <col min="9753" max="9753" width="0.109375" customWidth="1"/>
    <col min="9985" max="9985" width="5.44140625" customWidth="1"/>
    <col min="9986" max="9986" width="0.109375" customWidth="1"/>
    <col min="9987" max="9987" width="0.21875" customWidth="1"/>
    <col min="9988" max="9988" width="4.109375" customWidth="1"/>
    <col min="9989" max="9989" width="6.6640625" customWidth="1"/>
    <col min="9990" max="9990" width="18.88671875" customWidth="1"/>
    <col min="9991" max="9991" width="1.44140625" customWidth="1"/>
    <col min="9992" max="9992" width="5" customWidth="1"/>
    <col min="9993" max="9993" width="0.5546875" customWidth="1"/>
    <col min="9994" max="9994" width="6.88671875" customWidth="1"/>
    <col min="9995" max="9995" width="6.21875" customWidth="1"/>
    <col min="9996" max="9996" width="0.77734375" customWidth="1"/>
    <col min="9997" max="9997" width="0.21875" customWidth="1"/>
    <col min="9998" max="9998" width="9.44140625" customWidth="1"/>
    <col min="9999" max="9999" width="7.44140625" customWidth="1"/>
    <col min="10000" max="10000" width="8.21875" customWidth="1"/>
    <col min="10001" max="10001" width="1.109375" customWidth="1"/>
    <col min="10002" max="10002" width="1.33203125" customWidth="1"/>
    <col min="10003" max="10003" width="4.21875" customWidth="1"/>
    <col min="10004" max="10004" width="7.33203125" customWidth="1"/>
    <col min="10005" max="10005" width="3.88671875" customWidth="1"/>
    <col min="10006" max="10006" width="4.44140625" customWidth="1"/>
    <col min="10007" max="10007" width="1" customWidth="1"/>
    <col min="10008" max="10008" width="0.21875" customWidth="1"/>
    <col min="10009" max="10009" width="0.109375" customWidth="1"/>
    <col min="10241" max="10241" width="5.44140625" customWidth="1"/>
    <col min="10242" max="10242" width="0.109375" customWidth="1"/>
    <col min="10243" max="10243" width="0.21875" customWidth="1"/>
    <col min="10244" max="10244" width="4.109375" customWidth="1"/>
    <col min="10245" max="10245" width="6.6640625" customWidth="1"/>
    <col min="10246" max="10246" width="18.88671875" customWidth="1"/>
    <col min="10247" max="10247" width="1.44140625" customWidth="1"/>
    <col min="10248" max="10248" width="5" customWidth="1"/>
    <col min="10249" max="10249" width="0.5546875" customWidth="1"/>
    <col min="10250" max="10250" width="6.88671875" customWidth="1"/>
    <col min="10251" max="10251" width="6.21875" customWidth="1"/>
    <col min="10252" max="10252" width="0.77734375" customWidth="1"/>
    <col min="10253" max="10253" width="0.21875" customWidth="1"/>
    <col min="10254" max="10254" width="9.44140625" customWidth="1"/>
    <col min="10255" max="10255" width="7.44140625" customWidth="1"/>
    <col min="10256" max="10256" width="8.21875" customWidth="1"/>
    <col min="10257" max="10257" width="1.109375" customWidth="1"/>
    <col min="10258" max="10258" width="1.33203125" customWidth="1"/>
    <col min="10259" max="10259" width="4.21875" customWidth="1"/>
    <col min="10260" max="10260" width="7.33203125" customWidth="1"/>
    <col min="10261" max="10261" width="3.88671875" customWidth="1"/>
    <col min="10262" max="10262" width="4.44140625" customWidth="1"/>
    <col min="10263" max="10263" width="1" customWidth="1"/>
    <col min="10264" max="10264" width="0.21875" customWidth="1"/>
    <col min="10265" max="10265" width="0.109375" customWidth="1"/>
    <col min="10497" max="10497" width="5.44140625" customWidth="1"/>
    <col min="10498" max="10498" width="0.109375" customWidth="1"/>
    <col min="10499" max="10499" width="0.21875" customWidth="1"/>
    <col min="10500" max="10500" width="4.109375" customWidth="1"/>
    <col min="10501" max="10501" width="6.6640625" customWidth="1"/>
    <col min="10502" max="10502" width="18.88671875" customWidth="1"/>
    <col min="10503" max="10503" width="1.44140625" customWidth="1"/>
    <col min="10504" max="10504" width="5" customWidth="1"/>
    <col min="10505" max="10505" width="0.5546875" customWidth="1"/>
    <col min="10506" max="10506" width="6.88671875" customWidth="1"/>
    <col min="10507" max="10507" width="6.21875" customWidth="1"/>
    <col min="10508" max="10508" width="0.77734375" customWidth="1"/>
    <col min="10509" max="10509" width="0.21875" customWidth="1"/>
    <col min="10510" max="10510" width="9.44140625" customWidth="1"/>
    <col min="10511" max="10511" width="7.44140625" customWidth="1"/>
    <col min="10512" max="10512" width="8.21875" customWidth="1"/>
    <col min="10513" max="10513" width="1.109375" customWidth="1"/>
    <col min="10514" max="10514" width="1.33203125" customWidth="1"/>
    <col min="10515" max="10515" width="4.21875" customWidth="1"/>
    <col min="10516" max="10516" width="7.33203125" customWidth="1"/>
    <col min="10517" max="10517" width="3.88671875" customWidth="1"/>
    <col min="10518" max="10518" width="4.44140625" customWidth="1"/>
    <col min="10519" max="10519" width="1" customWidth="1"/>
    <col min="10520" max="10520" width="0.21875" customWidth="1"/>
    <col min="10521" max="10521" width="0.109375" customWidth="1"/>
    <col min="10753" max="10753" width="5.44140625" customWidth="1"/>
    <col min="10754" max="10754" width="0.109375" customWidth="1"/>
    <col min="10755" max="10755" width="0.21875" customWidth="1"/>
    <col min="10756" max="10756" width="4.109375" customWidth="1"/>
    <col min="10757" max="10757" width="6.6640625" customWidth="1"/>
    <col min="10758" max="10758" width="18.88671875" customWidth="1"/>
    <col min="10759" max="10759" width="1.44140625" customWidth="1"/>
    <col min="10760" max="10760" width="5" customWidth="1"/>
    <col min="10761" max="10761" width="0.5546875" customWidth="1"/>
    <col min="10762" max="10762" width="6.88671875" customWidth="1"/>
    <col min="10763" max="10763" width="6.21875" customWidth="1"/>
    <col min="10764" max="10764" width="0.77734375" customWidth="1"/>
    <col min="10765" max="10765" width="0.21875" customWidth="1"/>
    <col min="10766" max="10766" width="9.44140625" customWidth="1"/>
    <col min="10767" max="10767" width="7.44140625" customWidth="1"/>
    <col min="10768" max="10768" width="8.21875" customWidth="1"/>
    <col min="10769" max="10769" width="1.109375" customWidth="1"/>
    <col min="10770" max="10770" width="1.33203125" customWidth="1"/>
    <col min="10771" max="10771" width="4.21875" customWidth="1"/>
    <col min="10772" max="10772" width="7.33203125" customWidth="1"/>
    <col min="10773" max="10773" width="3.88671875" customWidth="1"/>
    <col min="10774" max="10774" width="4.44140625" customWidth="1"/>
    <col min="10775" max="10775" width="1" customWidth="1"/>
    <col min="10776" max="10776" width="0.21875" customWidth="1"/>
    <col min="10777" max="10777" width="0.109375" customWidth="1"/>
    <col min="11009" max="11009" width="5.44140625" customWidth="1"/>
    <col min="11010" max="11010" width="0.109375" customWidth="1"/>
    <col min="11011" max="11011" width="0.21875" customWidth="1"/>
    <col min="11012" max="11012" width="4.109375" customWidth="1"/>
    <col min="11013" max="11013" width="6.6640625" customWidth="1"/>
    <col min="11014" max="11014" width="18.88671875" customWidth="1"/>
    <col min="11015" max="11015" width="1.44140625" customWidth="1"/>
    <col min="11016" max="11016" width="5" customWidth="1"/>
    <col min="11017" max="11017" width="0.5546875" customWidth="1"/>
    <col min="11018" max="11018" width="6.88671875" customWidth="1"/>
    <col min="11019" max="11019" width="6.21875" customWidth="1"/>
    <col min="11020" max="11020" width="0.77734375" customWidth="1"/>
    <col min="11021" max="11021" width="0.21875" customWidth="1"/>
    <col min="11022" max="11022" width="9.44140625" customWidth="1"/>
    <col min="11023" max="11023" width="7.44140625" customWidth="1"/>
    <col min="11024" max="11024" width="8.21875" customWidth="1"/>
    <col min="11025" max="11025" width="1.109375" customWidth="1"/>
    <col min="11026" max="11026" width="1.33203125" customWidth="1"/>
    <col min="11027" max="11027" width="4.21875" customWidth="1"/>
    <col min="11028" max="11028" width="7.33203125" customWidth="1"/>
    <col min="11029" max="11029" width="3.88671875" customWidth="1"/>
    <col min="11030" max="11030" width="4.44140625" customWidth="1"/>
    <col min="11031" max="11031" width="1" customWidth="1"/>
    <col min="11032" max="11032" width="0.21875" customWidth="1"/>
    <col min="11033" max="11033" width="0.109375" customWidth="1"/>
    <col min="11265" max="11265" width="5.44140625" customWidth="1"/>
    <col min="11266" max="11266" width="0.109375" customWidth="1"/>
    <col min="11267" max="11267" width="0.21875" customWidth="1"/>
    <col min="11268" max="11268" width="4.109375" customWidth="1"/>
    <col min="11269" max="11269" width="6.6640625" customWidth="1"/>
    <col min="11270" max="11270" width="18.88671875" customWidth="1"/>
    <col min="11271" max="11271" width="1.44140625" customWidth="1"/>
    <col min="11272" max="11272" width="5" customWidth="1"/>
    <col min="11273" max="11273" width="0.5546875" customWidth="1"/>
    <col min="11274" max="11274" width="6.88671875" customWidth="1"/>
    <col min="11275" max="11275" width="6.21875" customWidth="1"/>
    <col min="11276" max="11276" width="0.77734375" customWidth="1"/>
    <col min="11277" max="11277" width="0.21875" customWidth="1"/>
    <col min="11278" max="11278" width="9.44140625" customWidth="1"/>
    <col min="11279" max="11279" width="7.44140625" customWidth="1"/>
    <col min="11280" max="11280" width="8.21875" customWidth="1"/>
    <col min="11281" max="11281" width="1.109375" customWidth="1"/>
    <col min="11282" max="11282" width="1.33203125" customWidth="1"/>
    <col min="11283" max="11283" width="4.21875" customWidth="1"/>
    <col min="11284" max="11284" width="7.33203125" customWidth="1"/>
    <col min="11285" max="11285" width="3.88671875" customWidth="1"/>
    <col min="11286" max="11286" width="4.44140625" customWidth="1"/>
    <col min="11287" max="11287" width="1" customWidth="1"/>
    <col min="11288" max="11288" width="0.21875" customWidth="1"/>
    <col min="11289" max="11289" width="0.109375" customWidth="1"/>
    <col min="11521" max="11521" width="5.44140625" customWidth="1"/>
    <col min="11522" max="11522" width="0.109375" customWidth="1"/>
    <col min="11523" max="11523" width="0.21875" customWidth="1"/>
    <col min="11524" max="11524" width="4.109375" customWidth="1"/>
    <col min="11525" max="11525" width="6.6640625" customWidth="1"/>
    <col min="11526" max="11526" width="18.88671875" customWidth="1"/>
    <col min="11527" max="11527" width="1.44140625" customWidth="1"/>
    <col min="11528" max="11528" width="5" customWidth="1"/>
    <col min="11529" max="11529" width="0.5546875" customWidth="1"/>
    <col min="11530" max="11530" width="6.88671875" customWidth="1"/>
    <col min="11531" max="11531" width="6.21875" customWidth="1"/>
    <col min="11532" max="11532" width="0.77734375" customWidth="1"/>
    <col min="11533" max="11533" width="0.21875" customWidth="1"/>
    <col min="11534" max="11534" width="9.44140625" customWidth="1"/>
    <col min="11535" max="11535" width="7.44140625" customWidth="1"/>
    <col min="11536" max="11536" width="8.21875" customWidth="1"/>
    <col min="11537" max="11537" width="1.109375" customWidth="1"/>
    <col min="11538" max="11538" width="1.33203125" customWidth="1"/>
    <col min="11539" max="11539" width="4.21875" customWidth="1"/>
    <col min="11540" max="11540" width="7.33203125" customWidth="1"/>
    <col min="11541" max="11541" width="3.88671875" customWidth="1"/>
    <col min="11542" max="11542" width="4.44140625" customWidth="1"/>
    <col min="11543" max="11543" width="1" customWidth="1"/>
    <col min="11544" max="11544" width="0.21875" customWidth="1"/>
    <col min="11545" max="11545" width="0.109375" customWidth="1"/>
    <col min="11777" max="11777" width="5.44140625" customWidth="1"/>
    <col min="11778" max="11778" width="0.109375" customWidth="1"/>
    <col min="11779" max="11779" width="0.21875" customWidth="1"/>
    <col min="11780" max="11780" width="4.109375" customWidth="1"/>
    <col min="11781" max="11781" width="6.6640625" customWidth="1"/>
    <col min="11782" max="11782" width="18.88671875" customWidth="1"/>
    <col min="11783" max="11783" width="1.44140625" customWidth="1"/>
    <col min="11784" max="11784" width="5" customWidth="1"/>
    <col min="11785" max="11785" width="0.5546875" customWidth="1"/>
    <col min="11786" max="11786" width="6.88671875" customWidth="1"/>
    <col min="11787" max="11787" width="6.21875" customWidth="1"/>
    <col min="11788" max="11788" width="0.77734375" customWidth="1"/>
    <col min="11789" max="11789" width="0.21875" customWidth="1"/>
    <col min="11790" max="11790" width="9.44140625" customWidth="1"/>
    <col min="11791" max="11791" width="7.44140625" customWidth="1"/>
    <col min="11792" max="11792" width="8.21875" customWidth="1"/>
    <col min="11793" max="11793" width="1.109375" customWidth="1"/>
    <col min="11794" max="11794" width="1.33203125" customWidth="1"/>
    <col min="11795" max="11795" width="4.21875" customWidth="1"/>
    <col min="11796" max="11796" width="7.33203125" customWidth="1"/>
    <col min="11797" max="11797" width="3.88671875" customWidth="1"/>
    <col min="11798" max="11798" width="4.44140625" customWidth="1"/>
    <col min="11799" max="11799" width="1" customWidth="1"/>
    <col min="11800" max="11800" width="0.21875" customWidth="1"/>
    <col min="11801" max="11801" width="0.109375" customWidth="1"/>
    <col min="12033" max="12033" width="5.44140625" customWidth="1"/>
    <col min="12034" max="12034" width="0.109375" customWidth="1"/>
    <col min="12035" max="12035" width="0.21875" customWidth="1"/>
    <col min="12036" max="12036" width="4.109375" customWidth="1"/>
    <col min="12037" max="12037" width="6.6640625" customWidth="1"/>
    <col min="12038" max="12038" width="18.88671875" customWidth="1"/>
    <col min="12039" max="12039" width="1.44140625" customWidth="1"/>
    <col min="12040" max="12040" width="5" customWidth="1"/>
    <col min="12041" max="12041" width="0.5546875" customWidth="1"/>
    <col min="12042" max="12042" width="6.88671875" customWidth="1"/>
    <col min="12043" max="12043" width="6.21875" customWidth="1"/>
    <col min="12044" max="12044" width="0.77734375" customWidth="1"/>
    <col min="12045" max="12045" width="0.21875" customWidth="1"/>
    <col min="12046" max="12046" width="9.44140625" customWidth="1"/>
    <col min="12047" max="12047" width="7.44140625" customWidth="1"/>
    <col min="12048" max="12048" width="8.21875" customWidth="1"/>
    <col min="12049" max="12049" width="1.109375" customWidth="1"/>
    <col min="12050" max="12050" width="1.33203125" customWidth="1"/>
    <col min="12051" max="12051" width="4.21875" customWidth="1"/>
    <col min="12052" max="12052" width="7.33203125" customWidth="1"/>
    <col min="12053" max="12053" width="3.88671875" customWidth="1"/>
    <col min="12054" max="12054" width="4.44140625" customWidth="1"/>
    <col min="12055" max="12055" width="1" customWidth="1"/>
    <col min="12056" max="12056" width="0.21875" customWidth="1"/>
    <col min="12057" max="12057" width="0.109375" customWidth="1"/>
    <col min="12289" max="12289" width="5.44140625" customWidth="1"/>
    <col min="12290" max="12290" width="0.109375" customWidth="1"/>
    <col min="12291" max="12291" width="0.21875" customWidth="1"/>
    <col min="12292" max="12292" width="4.109375" customWidth="1"/>
    <col min="12293" max="12293" width="6.6640625" customWidth="1"/>
    <col min="12294" max="12294" width="18.88671875" customWidth="1"/>
    <col min="12295" max="12295" width="1.44140625" customWidth="1"/>
    <col min="12296" max="12296" width="5" customWidth="1"/>
    <col min="12297" max="12297" width="0.5546875" customWidth="1"/>
    <col min="12298" max="12298" width="6.88671875" customWidth="1"/>
    <col min="12299" max="12299" width="6.21875" customWidth="1"/>
    <col min="12300" max="12300" width="0.77734375" customWidth="1"/>
    <col min="12301" max="12301" width="0.21875" customWidth="1"/>
    <col min="12302" max="12302" width="9.44140625" customWidth="1"/>
    <col min="12303" max="12303" width="7.44140625" customWidth="1"/>
    <col min="12304" max="12304" width="8.21875" customWidth="1"/>
    <col min="12305" max="12305" width="1.109375" customWidth="1"/>
    <col min="12306" max="12306" width="1.33203125" customWidth="1"/>
    <col min="12307" max="12307" width="4.21875" customWidth="1"/>
    <col min="12308" max="12308" width="7.33203125" customWidth="1"/>
    <col min="12309" max="12309" width="3.88671875" customWidth="1"/>
    <col min="12310" max="12310" width="4.44140625" customWidth="1"/>
    <col min="12311" max="12311" width="1" customWidth="1"/>
    <col min="12312" max="12312" width="0.21875" customWidth="1"/>
    <col min="12313" max="12313" width="0.109375" customWidth="1"/>
    <col min="12545" max="12545" width="5.44140625" customWidth="1"/>
    <col min="12546" max="12546" width="0.109375" customWidth="1"/>
    <col min="12547" max="12547" width="0.21875" customWidth="1"/>
    <col min="12548" max="12548" width="4.109375" customWidth="1"/>
    <col min="12549" max="12549" width="6.6640625" customWidth="1"/>
    <col min="12550" max="12550" width="18.88671875" customWidth="1"/>
    <col min="12551" max="12551" width="1.44140625" customWidth="1"/>
    <col min="12552" max="12552" width="5" customWidth="1"/>
    <col min="12553" max="12553" width="0.5546875" customWidth="1"/>
    <col min="12554" max="12554" width="6.88671875" customWidth="1"/>
    <col min="12555" max="12555" width="6.21875" customWidth="1"/>
    <col min="12556" max="12556" width="0.77734375" customWidth="1"/>
    <col min="12557" max="12557" width="0.21875" customWidth="1"/>
    <col min="12558" max="12558" width="9.44140625" customWidth="1"/>
    <col min="12559" max="12559" width="7.44140625" customWidth="1"/>
    <col min="12560" max="12560" width="8.21875" customWidth="1"/>
    <col min="12561" max="12561" width="1.109375" customWidth="1"/>
    <col min="12562" max="12562" width="1.33203125" customWidth="1"/>
    <col min="12563" max="12563" width="4.21875" customWidth="1"/>
    <col min="12564" max="12564" width="7.33203125" customWidth="1"/>
    <col min="12565" max="12565" width="3.88671875" customWidth="1"/>
    <col min="12566" max="12566" width="4.44140625" customWidth="1"/>
    <col min="12567" max="12567" width="1" customWidth="1"/>
    <col min="12568" max="12568" width="0.21875" customWidth="1"/>
    <col min="12569" max="12569" width="0.109375" customWidth="1"/>
    <col min="12801" max="12801" width="5.44140625" customWidth="1"/>
    <col min="12802" max="12802" width="0.109375" customWidth="1"/>
    <col min="12803" max="12803" width="0.21875" customWidth="1"/>
    <col min="12804" max="12804" width="4.109375" customWidth="1"/>
    <col min="12805" max="12805" width="6.6640625" customWidth="1"/>
    <col min="12806" max="12806" width="18.88671875" customWidth="1"/>
    <col min="12807" max="12807" width="1.44140625" customWidth="1"/>
    <col min="12808" max="12808" width="5" customWidth="1"/>
    <col min="12809" max="12809" width="0.5546875" customWidth="1"/>
    <col min="12810" max="12810" width="6.88671875" customWidth="1"/>
    <col min="12811" max="12811" width="6.21875" customWidth="1"/>
    <col min="12812" max="12812" width="0.77734375" customWidth="1"/>
    <col min="12813" max="12813" width="0.21875" customWidth="1"/>
    <col min="12814" max="12814" width="9.44140625" customWidth="1"/>
    <col min="12815" max="12815" width="7.44140625" customWidth="1"/>
    <col min="12816" max="12816" width="8.21875" customWidth="1"/>
    <col min="12817" max="12817" width="1.109375" customWidth="1"/>
    <col min="12818" max="12818" width="1.33203125" customWidth="1"/>
    <col min="12819" max="12819" width="4.21875" customWidth="1"/>
    <col min="12820" max="12820" width="7.33203125" customWidth="1"/>
    <col min="12821" max="12821" width="3.88671875" customWidth="1"/>
    <col min="12822" max="12822" width="4.44140625" customWidth="1"/>
    <col min="12823" max="12823" width="1" customWidth="1"/>
    <col min="12824" max="12824" width="0.21875" customWidth="1"/>
    <col min="12825" max="12825" width="0.109375" customWidth="1"/>
    <col min="13057" max="13057" width="5.44140625" customWidth="1"/>
    <col min="13058" max="13058" width="0.109375" customWidth="1"/>
    <col min="13059" max="13059" width="0.21875" customWidth="1"/>
    <col min="13060" max="13060" width="4.109375" customWidth="1"/>
    <col min="13061" max="13061" width="6.6640625" customWidth="1"/>
    <col min="13062" max="13062" width="18.88671875" customWidth="1"/>
    <col min="13063" max="13063" width="1.44140625" customWidth="1"/>
    <col min="13064" max="13064" width="5" customWidth="1"/>
    <col min="13065" max="13065" width="0.5546875" customWidth="1"/>
    <col min="13066" max="13066" width="6.88671875" customWidth="1"/>
    <col min="13067" max="13067" width="6.21875" customWidth="1"/>
    <col min="13068" max="13068" width="0.77734375" customWidth="1"/>
    <col min="13069" max="13069" width="0.21875" customWidth="1"/>
    <col min="13070" max="13070" width="9.44140625" customWidth="1"/>
    <col min="13071" max="13071" width="7.44140625" customWidth="1"/>
    <col min="13072" max="13072" width="8.21875" customWidth="1"/>
    <col min="13073" max="13073" width="1.109375" customWidth="1"/>
    <col min="13074" max="13074" width="1.33203125" customWidth="1"/>
    <col min="13075" max="13075" width="4.21875" customWidth="1"/>
    <col min="13076" max="13076" width="7.33203125" customWidth="1"/>
    <col min="13077" max="13077" width="3.88671875" customWidth="1"/>
    <col min="13078" max="13078" width="4.44140625" customWidth="1"/>
    <col min="13079" max="13079" width="1" customWidth="1"/>
    <col min="13080" max="13080" width="0.21875" customWidth="1"/>
    <col min="13081" max="13081" width="0.109375" customWidth="1"/>
    <col min="13313" max="13313" width="5.44140625" customWidth="1"/>
    <col min="13314" max="13314" width="0.109375" customWidth="1"/>
    <col min="13315" max="13315" width="0.21875" customWidth="1"/>
    <col min="13316" max="13316" width="4.109375" customWidth="1"/>
    <col min="13317" max="13317" width="6.6640625" customWidth="1"/>
    <col min="13318" max="13318" width="18.88671875" customWidth="1"/>
    <col min="13319" max="13319" width="1.44140625" customWidth="1"/>
    <col min="13320" max="13320" width="5" customWidth="1"/>
    <col min="13321" max="13321" width="0.5546875" customWidth="1"/>
    <col min="13322" max="13322" width="6.88671875" customWidth="1"/>
    <col min="13323" max="13323" width="6.21875" customWidth="1"/>
    <col min="13324" max="13324" width="0.77734375" customWidth="1"/>
    <col min="13325" max="13325" width="0.21875" customWidth="1"/>
    <col min="13326" max="13326" width="9.44140625" customWidth="1"/>
    <col min="13327" max="13327" width="7.44140625" customWidth="1"/>
    <col min="13328" max="13328" width="8.21875" customWidth="1"/>
    <col min="13329" max="13329" width="1.109375" customWidth="1"/>
    <col min="13330" max="13330" width="1.33203125" customWidth="1"/>
    <col min="13331" max="13331" width="4.21875" customWidth="1"/>
    <col min="13332" max="13332" width="7.33203125" customWidth="1"/>
    <col min="13333" max="13333" width="3.88671875" customWidth="1"/>
    <col min="13334" max="13334" width="4.44140625" customWidth="1"/>
    <col min="13335" max="13335" width="1" customWidth="1"/>
    <col min="13336" max="13336" width="0.21875" customWidth="1"/>
    <col min="13337" max="13337" width="0.109375" customWidth="1"/>
    <col min="13569" max="13569" width="5.44140625" customWidth="1"/>
    <col min="13570" max="13570" width="0.109375" customWidth="1"/>
    <col min="13571" max="13571" width="0.21875" customWidth="1"/>
    <col min="13572" max="13572" width="4.109375" customWidth="1"/>
    <col min="13573" max="13573" width="6.6640625" customWidth="1"/>
    <col min="13574" max="13574" width="18.88671875" customWidth="1"/>
    <col min="13575" max="13575" width="1.44140625" customWidth="1"/>
    <col min="13576" max="13576" width="5" customWidth="1"/>
    <col min="13577" max="13577" width="0.5546875" customWidth="1"/>
    <col min="13578" max="13578" width="6.88671875" customWidth="1"/>
    <col min="13579" max="13579" width="6.21875" customWidth="1"/>
    <col min="13580" max="13580" width="0.77734375" customWidth="1"/>
    <col min="13581" max="13581" width="0.21875" customWidth="1"/>
    <col min="13582" max="13582" width="9.44140625" customWidth="1"/>
    <col min="13583" max="13583" width="7.44140625" customWidth="1"/>
    <col min="13584" max="13584" width="8.21875" customWidth="1"/>
    <col min="13585" max="13585" width="1.109375" customWidth="1"/>
    <col min="13586" max="13586" width="1.33203125" customWidth="1"/>
    <col min="13587" max="13587" width="4.21875" customWidth="1"/>
    <col min="13588" max="13588" width="7.33203125" customWidth="1"/>
    <col min="13589" max="13589" width="3.88671875" customWidth="1"/>
    <col min="13590" max="13590" width="4.44140625" customWidth="1"/>
    <col min="13591" max="13591" width="1" customWidth="1"/>
    <col min="13592" max="13592" width="0.21875" customWidth="1"/>
    <col min="13593" max="13593" width="0.109375" customWidth="1"/>
    <col min="13825" max="13825" width="5.44140625" customWidth="1"/>
    <col min="13826" max="13826" width="0.109375" customWidth="1"/>
    <col min="13827" max="13827" width="0.21875" customWidth="1"/>
    <col min="13828" max="13828" width="4.109375" customWidth="1"/>
    <col min="13829" max="13829" width="6.6640625" customWidth="1"/>
    <col min="13830" max="13830" width="18.88671875" customWidth="1"/>
    <col min="13831" max="13831" width="1.44140625" customWidth="1"/>
    <col min="13832" max="13832" width="5" customWidth="1"/>
    <col min="13833" max="13833" width="0.5546875" customWidth="1"/>
    <col min="13834" max="13834" width="6.88671875" customWidth="1"/>
    <col min="13835" max="13835" width="6.21875" customWidth="1"/>
    <col min="13836" max="13836" width="0.77734375" customWidth="1"/>
    <col min="13837" max="13837" width="0.21875" customWidth="1"/>
    <col min="13838" max="13838" width="9.44140625" customWidth="1"/>
    <col min="13839" max="13839" width="7.44140625" customWidth="1"/>
    <col min="13840" max="13840" width="8.21875" customWidth="1"/>
    <col min="13841" max="13841" width="1.109375" customWidth="1"/>
    <col min="13842" max="13842" width="1.33203125" customWidth="1"/>
    <col min="13843" max="13843" width="4.21875" customWidth="1"/>
    <col min="13844" max="13844" width="7.33203125" customWidth="1"/>
    <col min="13845" max="13845" width="3.88671875" customWidth="1"/>
    <col min="13846" max="13846" width="4.44140625" customWidth="1"/>
    <col min="13847" max="13847" width="1" customWidth="1"/>
    <col min="13848" max="13848" width="0.21875" customWidth="1"/>
    <col min="13849" max="13849" width="0.109375" customWidth="1"/>
    <col min="14081" max="14081" width="5.44140625" customWidth="1"/>
    <col min="14082" max="14082" width="0.109375" customWidth="1"/>
    <col min="14083" max="14083" width="0.21875" customWidth="1"/>
    <col min="14084" max="14084" width="4.109375" customWidth="1"/>
    <col min="14085" max="14085" width="6.6640625" customWidth="1"/>
    <col min="14086" max="14086" width="18.88671875" customWidth="1"/>
    <col min="14087" max="14087" width="1.44140625" customWidth="1"/>
    <col min="14088" max="14088" width="5" customWidth="1"/>
    <col min="14089" max="14089" width="0.5546875" customWidth="1"/>
    <col min="14090" max="14090" width="6.88671875" customWidth="1"/>
    <col min="14091" max="14091" width="6.21875" customWidth="1"/>
    <col min="14092" max="14092" width="0.77734375" customWidth="1"/>
    <col min="14093" max="14093" width="0.21875" customWidth="1"/>
    <col min="14094" max="14094" width="9.44140625" customWidth="1"/>
    <col min="14095" max="14095" width="7.44140625" customWidth="1"/>
    <col min="14096" max="14096" width="8.21875" customWidth="1"/>
    <col min="14097" max="14097" width="1.109375" customWidth="1"/>
    <col min="14098" max="14098" width="1.33203125" customWidth="1"/>
    <col min="14099" max="14099" width="4.21875" customWidth="1"/>
    <col min="14100" max="14100" width="7.33203125" customWidth="1"/>
    <col min="14101" max="14101" width="3.88671875" customWidth="1"/>
    <col min="14102" max="14102" width="4.44140625" customWidth="1"/>
    <col min="14103" max="14103" width="1" customWidth="1"/>
    <col min="14104" max="14104" width="0.21875" customWidth="1"/>
    <col min="14105" max="14105" width="0.109375" customWidth="1"/>
    <col min="14337" max="14337" width="5.44140625" customWidth="1"/>
    <col min="14338" max="14338" width="0.109375" customWidth="1"/>
    <col min="14339" max="14339" width="0.21875" customWidth="1"/>
    <col min="14340" max="14340" width="4.109375" customWidth="1"/>
    <col min="14341" max="14341" width="6.6640625" customWidth="1"/>
    <col min="14342" max="14342" width="18.88671875" customWidth="1"/>
    <col min="14343" max="14343" width="1.44140625" customWidth="1"/>
    <col min="14344" max="14344" width="5" customWidth="1"/>
    <col min="14345" max="14345" width="0.5546875" customWidth="1"/>
    <col min="14346" max="14346" width="6.88671875" customWidth="1"/>
    <col min="14347" max="14347" width="6.21875" customWidth="1"/>
    <col min="14348" max="14348" width="0.77734375" customWidth="1"/>
    <col min="14349" max="14349" width="0.21875" customWidth="1"/>
    <col min="14350" max="14350" width="9.44140625" customWidth="1"/>
    <col min="14351" max="14351" width="7.44140625" customWidth="1"/>
    <col min="14352" max="14352" width="8.21875" customWidth="1"/>
    <col min="14353" max="14353" width="1.109375" customWidth="1"/>
    <col min="14354" max="14354" width="1.33203125" customWidth="1"/>
    <col min="14355" max="14355" width="4.21875" customWidth="1"/>
    <col min="14356" max="14356" width="7.33203125" customWidth="1"/>
    <col min="14357" max="14357" width="3.88671875" customWidth="1"/>
    <col min="14358" max="14358" width="4.44140625" customWidth="1"/>
    <col min="14359" max="14359" width="1" customWidth="1"/>
    <col min="14360" max="14360" width="0.21875" customWidth="1"/>
    <col min="14361" max="14361" width="0.109375" customWidth="1"/>
    <col min="14593" max="14593" width="5.44140625" customWidth="1"/>
    <col min="14594" max="14594" width="0.109375" customWidth="1"/>
    <col min="14595" max="14595" width="0.21875" customWidth="1"/>
    <col min="14596" max="14596" width="4.109375" customWidth="1"/>
    <col min="14597" max="14597" width="6.6640625" customWidth="1"/>
    <col min="14598" max="14598" width="18.88671875" customWidth="1"/>
    <col min="14599" max="14599" width="1.44140625" customWidth="1"/>
    <col min="14600" max="14600" width="5" customWidth="1"/>
    <col min="14601" max="14601" width="0.5546875" customWidth="1"/>
    <col min="14602" max="14602" width="6.88671875" customWidth="1"/>
    <col min="14603" max="14603" width="6.21875" customWidth="1"/>
    <col min="14604" max="14604" width="0.77734375" customWidth="1"/>
    <col min="14605" max="14605" width="0.21875" customWidth="1"/>
    <col min="14606" max="14606" width="9.44140625" customWidth="1"/>
    <col min="14607" max="14607" width="7.44140625" customWidth="1"/>
    <col min="14608" max="14608" width="8.21875" customWidth="1"/>
    <col min="14609" max="14609" width="1.109375" customWidth="1"/>
    <col min="14610" max="14610" width="1.33203125" customWidth="1"/>
    <col min="14611" max="14611" width="4.21875" customWidth="1"/>
    <col min="14612" max="14612" width="7.33203125" customWidth="1"/>
    <col min="14613" max="14613" width="3.88671875" customWidth="1"/>
    <col min="14614" max="14614" width="4.44140625" customWidth="1"/>
    <col min="14615" max="14615" width="1" customWidth="1"/>
    <col min="14616" max="14616" width="0.21875" customWidth="1"/>
    <col min="14617" max="14617" width="0.109375" customWidth="1"/>
    <col min="14849" max="14849" width="5.44140625" customWidth="1"/>
    <col min="14850" max="14850" width="0.109375" customWidth="1"/>
    <col min="14851" max="14851" width="0.21875" customWidth="1"/>
    <col min="14852" max="14852" width="4.109375" customWidth="1"/>
    <col min="14853" max="14853" width="6.6640625" customWidth="1"/>
    <col min="14854" max="14854" width="18.88671875" customWidth="1"/>
    <col min="14855" max="14855" width="1.44140625" customWidth="1"/>
    <col min="14856" max="14856" width="5" customWidth="1"/>
    <col min="14857" max="14857" width="0.5546875" customWidth="1"/>
    <col min="14858" max="14858" width="6.88671875" customWidth="1"/>
    <col min="14859" max="14859" width="6.21875" customWidth="1"/>
    <col min="14860" max="14860" width="0.77734375" customWidth="1"/>
    <col min="14861" max="14861" width="0.21875" customWidth="1"/>
    <col min="14862" max="14862" width="9.44140625" customWidth="1"/>
    <col min="14863" max="14863" width="7.44140625" customWidth="1"/>
    <col min="14864" max="14864" width="8.21875" customWidth="1"/>
    <col min="14865" max="14865" width="1.109375" customWidth="1"/>
    <col min="14866" max="14866" width="1.33203125" customWidth="1"/>
    <col min="14867" max="14867" width="4.21875" customWidth="1"/>
    <col min="14868" max="14868" width="7.33203125" customWidth="1"/>
    <col min="14869" max="14869" width="3.88671875" customWidth="1"/>
    <col min="14870" max="14870" width="4.44140625" customWidth="1"/>
    <col min="14871" max="14871" width="1" customWidth="1"/>
    <col min="14872" max="14872" width="0.21875" customWidth="1"/>
    <col min="14873" max="14873" width="0.109375" customWidth="1"/>
    <col min="15105" max="15105" width="5.44140625" customWidth="1"/>
    <col min="15106" max="15106" width="0.109375" customWidth="1"/>
    <col min="15107" max="15107" width="0.21875" customWidth="1"/>
    <col min="15108" max="15108" width="4.109375" customWidth="1"/>
    <col min="15109" max="15109" width="6.6640625" customWidth="1"/>
    <col min="15110" max="15110" width="18.88671875" customWidth="1"/>
    <col min="15111" max="15111" width="1.44140625" customWidth="1"/>
    <col min="15112" max="15112" width="5" customWidth="1"/>
    <col min="15113" max="15113" width="0.5546875" customWidth="1"/>
    <col min="15114" max="15114" width="6.88671875" customWidth="1"/>
    <col min="15115" max="15115" width="6.21875" customWidth="1"/>
    <col min="15116" max="15116" width="0.77734375" customWidth="1"/>
    <col min="15117" max="15117" width="0.21875" customWidth="1"/>
    <col min="15118" max="15118" width="9.44140625" customWidth="1"/>
    <col min="15119" max="15119" width="7.44140625" customWidth="1"/>
    <col min="15120" max="15120" width="8.21875" customWidth="1"/>
    <col min="15121" max="15121" width="1.109375" customWidth="1"/>
    <col min="15122" max="15122" width="1.33203125" customWidth="1"/>
    <col min="15123" max="15123" width="4.21875" customWidth="1"/>
    <col min="15124" max="15124" width="7.33203125" customWidth="1"/>
    <col min="15125" max="15125" width="3.88671875" customWidth="1"/>
    <col min="15126" max="15126" width="4.44140625" customWidth="1"/>
    <col min="15127" max="15127" width="1" customWidth="1"/>
    <col min="15128" max="15128" width="0.21875" customWidth="1"/>
    <col min="15129" max="15129" width="0.109375" customWidth="1"/>
    <col min="15361" max="15361" width="5.44140625" customWidth="1"/>
    <col min="15362" max="15362" width="0.109375" customWidth="1"/>
    <col min="15363" max="15363" width="0.21875" customWidth="1"/>
    <col min="15364" max="15364" width="4.109375" customWidth="1"/>
    <col min="15365" max="15365" width="6.6640625" customWidth="1"/>
    <col min="15366" max="15366" width="18.88671875" customWidth="1"/>
    <col min="15367" max="15367" width="1.44140625" customWidth="1"/>
    <col min="15368" max="15368" width="5" customWidth="1"/>
    <col min="15369" max="15369" width="0.5546875" customWidth="1"/>
    <col min="15370" max="15370" width="6.88671875" customWidth="1"/>
    <col min="15371" max="15371" width="6.21875" customWidth="1"/>
    <col min="15372" max="15372" width="0.77734375" customWidth="1"/>
    <col min="15373" max="15373" width="0.21875" customWidth="1"/>
    <col min="15374" max="15374" width="9.44140625" customWidth="1"/>
    <col min="15375" max="15375" width="7.44140625" customWidth="1"/>
    <col min="15376" max="15376" width="8.21875" customWidth="1"/>
    <col min="15377" max="15377" width="1.109375" customWidth="1"/>
    <col min="15378" max="15378" width="1.33203125" customWidth="1"/>
    <col min="15379" max="15379" width="4.21875" customWidth="1"/>
    <col min="15380" max="15380" width="7.33203125" customWidth="1"/>
    <col min="15381" max="15381" width="3.88671875" customWidth="1"/>
    <col min="15382" max="15382" width="4.44140625" customWidth="1"/>
    <col min="15383" max="15383" width="1" customWidth="1"/>
    <col min="15384" max="15384" width="0.21875" customWidth="1"/>
    <col min="15385" max="15385" width="0.109375" customWidth="1"/>
    <col min="15617" max="15617" width="5.44140625" customWidth="1"/>
    <col min="15618" max="15618" width="0.109375" customWidth="1"/>
    <col min="15619" max="15619" width="0.21875" customWidth="1"/>
    <col min="15620" max="15620" width="4.109375" customWidth="1"/>
    <col min="15621" max="15621" width="6.6640625" customWidth="1"/>
    <col min="15622" max="15622" width="18.88671875" customWidth="1"/>
    <col min="15623" max="15623" width="1.44140625" customWidth="1"/>
    <col min="15624" max="15624" width="5" customWidth="1"/>
    <col min="15625" max="15625" width="0.5546875" customWidth="1"/>
    <col min="15626" max="15626" width="6.88671875" customWidth="1"/>
    <col min="15627" max="15627" width="6.21875" customWidth="1"/>
    <col min="15628" max="15628" width="0.77734375" customWidth="1"/>
    <col min="15629" max="15629" width="0.21875" customWidth="1"/>
    <col min="15630" max="15630" width="9.44140625" customWidth="1"/>
    <col min="15631" max="15631" width="7.44140625" customWidth="1"/>
    <col min="15632" max="15632" width="8.21875" customWidth="1"/>
    <col min="15633" max="15633" width="1.109375" customWidth="1"/>
    <col min="15634" max="15634" width="1.33203125" customWidth="1"/>
    <col min="15635" max="15635" width="4.21875" customWidth="1"/>
    <col min="15636" max="15636" width="7.33203125" customWidth="1"/>
    <col min="15637" max="15637" width="3.88671875" customWidth="1"/>
    <col min="15638" max="15638" width="4.44140625" customWidth="1"/>
    <col min="15639" max="15639" width="1" customWidth="1"/>
    <col min="15640" max="15640" width="0.21875" customWidth="1"/>
    <col min="15641" max="15641" width="0.109375" customWidth="1"/>
    <col min="15873" max="15873" width="5.44140625" customWidth="1"/>
    <col min="15874" max="15874" width="0.109375" customWidth="1"/>
    <col min="15875" max="15875" width="0.21875" customWidth="1"/>
    <col min="15876" max="15876" width="4.109375" customWidth="1"/>
    <col min="15877" max="15877" width="6.6640625" customWidth="1"/>
    <col min="15878" max="15878" width="18.88671875" customWidth="1"/>
    <col min="15879" max="15879" width="1.44140625" customWidth="1"/>
    <col min="15880" max="15880" width="5" customWidth="1"/>
    <col min="15881" max="15881" width="0.5546875" customWidth="1"/>
    <col min="15882" max="15882" width="6.88671875" customWidth="1"/>
    <col min="15883" max="15883" width="6.21875" customWidth="1"/>
    <col min="15884" max="15884" width="0.77734375" customWidth="1"/>
    <col min="15885" max="15885" width="0.21875" customWidth="1"/>
    <col min="15886" max="15886" width="9.44140625" customWidth="1"/>
    <col min="15887" max="15887" width="7.44140625" customWidth="1"/>
    <col min="15888" max="15888" width="8.21875" customWidth="1"/>
    <col min="15889" max="15889" width="1.109375" customWidth="1"/>
    <col min="15890" max="15890" width="1.33203125" customWidth="1"/>
    <col min="15891" max="15891" width="4.21875" customWidth="1"/>
    <col min="15892" max="15892" width="7.33203125" customWidth="1"/>
    <col min="15893" max="15893" width="3.88671875" customWidth="1"/>
    <col min="15894" max="15894" width="4.44140625" customWidth="1"/>
    <col min="15895" max="15895" width="1" customWidth="1"/>
    <col min="15896" max="15896" width="0.21875" customWidth="1"/>
    <col min="15897" max="15897" width="0.109375" customWidth="1"/>
    <col min="16129" max="16129" width="5.44140625" customWidth="1"/>
    <col min="16130" max="16130" width="0.109375" customWidth="1"/>
    <col min="16131" max="16131" width="0.21875" customWidth="1"/>
    <col min="16132" max="16132" width="4.109375" customWidth="1"/>
    <col min="16133" max="16133" width="6.6640625" customWidth="1"/>
    <col min="16134" max="16134" width="18.88671875" customWidth="1"/>
    <col min="16135" max="16135" width="1.44140625" customWidth="1"/>
    <col min="16136" max="16136" width="5" customWidth="1"/>
    <col min="16137" max="16137" width="0.5546875" customWidth="1"/>
    <col min="16138" max="16138" width="6.88671875" customWidth="1"/>
    <col min="16139" max="16139" width="6.21875" customWidth="1"/>
    <col min="16140" max="16140" width="0.77734375" customWidth="1"/>
    <col min="16141" max="16141" width="0.21875" customWidth="1"/>
    <col min="16142" max="16142" width="9.44140625" customWidth="1"/>
    <col min="16143" max="16143" width="7.44140625" customWidth="1"/>
    <col min="16144" max="16144" width="8.21875" customWidth="1"/>
    <col min="16145" max="16145" width="1.109375" customWidth="1"/>
    <col min="16146" max="16146" width="1.33203125" customWidth="1"/>
    <col min="16147" max="16147" width="4.21875" customWidth="1"/>
    <col min="16148" max="16148" width="7.33203125" customWidth="1"/>
    <col min="16149" max="16149" width="3.88671875" customWidth="1"/>
    <col min="16150" max="16150" width="4.44140625" customWidth="1"/>
    <col min="16151" max="16151" width="1" customWidth="1"/>
    <col min="16152" max="16152" width="0.21875" customWidth="1"/>
    <col min="16153" max="16153" width="0.109375" customWidth="1"/>
  </cols>
  <sheetData>
    <row r="1" spans="3:25" ht="20.55" customHeight="1" x14ac:dyDescent="0.25">
      <c r="C1" s="54" t="s">
        <v>30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3:25" ht="14.4" customHeight="1" x14ac:dyDescent="0.25">
      <c r="C2" s="55" t="s">
        <v>31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3:25" ht="12.45" customHeight="1" x14ac:dyDescent="0.25">
      <c r="C3" s="56" t="s">
        <v>127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3:25" ht="12.45" customHeight="1" x14ac:dyDescent="0.25">
      <c r="C4" s="44" t="s">
        <v>128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3:25" ht="21.75" customHeight="1" x14ac:dyDescent="0.2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3:25" ht="14.1" customHeight="1" x14ac:dyDescent="0.25">
      <c r="C6" s="45" t="s">
        <v>33</v>
      </c>
      <c r="D6" s="45"/>
      <c r="E6" s="45"/>
      <c r="F6" s="45"/>
      <c r="G6" s="45"/>
      <c r="H6" s="45"/>
      <c r="I6" s="45"/>
      <c r="J6" s="45"/>
      <c r="K6" s="45"/>
      <c r="L6" s="46" t="s">
        <v>34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19"/>
      <c r="X6" s="19"/>
      <c r="Y6" s="19"/>
    </row>
    <row r="7" spans="3:25" ht="7.35" customHeight="1" thickBot="1" x14ac:dyDescent="0.3">
      <c r="C7" s="19"/>
      <c r="D7" s="19"/>
      <c r="E7" s="52"/>
      <c r="F7" s="52"/>
      <c r="G7" s="52"/>
      <c r="H7" s="52"/>
      <c r="I7" s="52"/>
      <c r="J7" s="19"/>
      <c r="K7" s="52"/>
      <c r="L7" s="52"/>
      <c r="M7" s="52"/>
      <c r="N7" s="19"/>
      <c r="O7" s="19"/>
      <c r="P7" s="19"/>
      <c r="Q7" s="52"/>
      <c r="R7" s="52"/>
      <c r="S7" s="52"/>
      <c r="T7" s="19"/>
      <c r="U7" s="52"/>
      <c r="V7" s="52"/>
      <c r="W7" s="52"/>
      <c r="X7" s="52"/>
      <c r="Y7" s="52"/>
    </row>
    <row r="8" spans="3:25" ht="17.850000000000001" customHeight="1" thickTop="1" x14ac:dyDescent="0.25">
      <c r="C8" s="53"/>
      <c r="D8" s="53"/>
      <c r="E8" s="57" t="s">
        <v>35</v>
      </c>
      <c r="F8" s="57"/>
      <c r="G8" s="57" t="s">
        <v>36</v>
      </c>
      <c r="H8" s="57"/>
      <c r="I8" s="57"/>
      <c r="J8" s="42" t="s">
        <v>0</v>
      </c>
      <c r="K8" s="57" t="s">
        <v>37</v>
      </c>
      <c r="L8" s="57"/>
      <c r="M8" s="57"/>
      <c r="N8" s="43" t="s">
        <v>1</v>
      </c>
      <c r="O8" s="43" t="s">
        <v>2</v>
      </c>
      <c r="P8" s="43" t="s">
        <v>3</v>
      </c>
      <c r="Q8" s="57" t="s">
        <v>38</v>
      </c>
      <c r="R8" s="57"/>
      <c r="S8" s="57"/>
      <c r="T8" s="43" t="s">
        <v>4</v>
      </c>
      <c r="U8" s="57" t="s">
        <v>39</v>
      </c>
      <c r="V8" s="57"/>
      <c r="W8" s="57"/>
      <c r="X8" s="57"/>
      <c r="Y8" s="57"/>
    </row>
    <row r="9" spans="3:25" ht="14.1" customHeight="1" x14ac:dyDescent="0.25">
      <c r="C9" s="29">
        <v>1</v>
      </c>
      <c r="D9" s="29"/>
      <c r="E9" s="29" t="s">
        <v>55</v>
      </c>
      <c r="F9" s="29"/>
      <c r="G9" s="29">
        <v>6</v>
      </c>
      <c r="H9" s="29"/>
      <c r="I9" s="29"/>
      <c r="J9" s="23" t="s">
        <v>5</v>
      </c>
      <c r="K9" s="29">
        <v>14.82</v>
      </c>
      <c r="L9" s="29"/>
      <c r="M9" s="29"/>
      <c r="N9" s="19"/>
      <c r="O9" s="19"/>
      <c r="P9" s="24">
        <v>3.56</v>
      </c>
      <c r="Q9" s="29">
        <v>14.82</v>
      </c>
      <c r="R9" s="29"/>
      <c r="S9" s="29"/>
      <c r="T9" s="24">
        <v>15</v>
      </c>
      <c r="U9" s="29">
        <v>200</v>
      </c>
      <c r="V9" s="29"/>
      <c r="W9" s="29"/>
      <c r="X9" s="29"/>
      <c r="Y9" s="29"/>
    </row>
    <row r="10" spans="3:25" ht="14.1" customHeight="1" x14ac:dyDescent="0.25">
      <c r="C10" s="29">
        <v>2</v>
      </c>
      <c r="D10" s="29"/>
      <c r="E10" s="29" t="s">
        <v>40</v>
      </c>
      <c r="F10" s="29"/>
      <c r="G10" s="29">
        <v>3</v>
      </c>
      <c r="H10" s="29"/>
      <c r="I10" s="29"/>
      <c r="J10" s="23" t="s">
        <v>5</v>
      </c>
      <c r="K10" s="29">
        <v>12.75</v>
      </c>
      <c r="L10" s="29"/>
      <c r="M10" s="29"/>
      <c r="N10" s="19"/>
      <c r="O10" s="19"/>
      <c r="P10" s="24">
        <v>4.5999999999999996</v>
      </c>
      <c r="Q10" s="29">
        <v>12.75</v>
      </c>
      <c r="R10" s="29"/>
      <c r="S10" s="29"/>
      <c r="T10" s="24">
        <v>15</v>
      </c>
      <c r="U10" s="29">
        <v>198</v>
      </c>
      <c r="V10" s="29"/>
      <c r="W10" s="29"/>
      <c r="X10" s="29"/>
      <c r="Y10" s="29"/>
    </row>
    <row r="11" spans="3:25" ht="14.1" customHeight="1" x14ac:dyDescent="0.25">
      <c r="C11" s="29">
        <v>3</v>
      </c>
      <c r="D11" s="29"/>
      <c r="E11" s="29" t="s">
        <v>41</v>
      </c>
      <c r="F11" s="29"/>
      <c r="G11" s="29">
        <v>7</v>
      </c>
      <c r="H11" s="29"/>
      <c r="I11" s="29"/>
      <c r="J11" s="23" t="s">
        <v>5</v>
      </c>
      <c r="K11" s="29">
        <v>12.68</v>
      </c>
      <c r="L11" s="29"/>
      <c r="M11" s="29"/>
      <c r="N11" s="19"/>
      <c r="O11" s="19"/>
      <c r="P11" s="24">
        <v>3.31</v>
      </c>
      <c r="Q11" s="29">
        <v>12.68</v>
      </c>
      <c r="R11" s="29"/>
      <c r="S11" s="29"/>
      <c r="T11" s="24">
        <v>15</v>
      </c>
      <c r="U11" s="29">
        <v>196</v>
      </c>
      <c r="V11" s="29"/>
      <c r="W11" s="29"/>
      <c r="X11" s="29"/>
      <c r="Y11" s="29"/>
    </row>
    <row r="12" spans="3:25" ht="14.1" customHeight="1" x14ac:dyDescent="0.25">
      <c r="C12" s="29">
        <v>4</v>
      </c>
      <c r="D12" s="29"/>
      <c r="E12" s="29" t="s">
        <v>44</v>
      </c>
      <c r="F12" s="29"/>
      <c r="G12" s="29">
        <v>5</v>
      </c>
      <c r="H12" s="29"/>
      <c r="I12" s="29"/>
      <c r="J12" s="23" t="s">
        <v>5</v>
      </c>
      <c r="K12" s="29">
        <v>12.57</v>
      </c>
      <c r="L12" s="29"/>
      <c r="M12" s="29"/>
      <c r="N12" s="19"/>
      <c r="O12" s="19"/>
      <c r="P12" s="24">
        <v>3.31</v>
      </c>
      <c r="Q12" s="29">
        <v>12.57</v>
      </c>
      <c r="R12" s="29"/>
      <c r="S12" s="29"/>
      <c r="T12" s="24">
        <v>15</v>
      </c>
      <c r="U12" s="29">
        <v>194</v>
      </c>
      <c r="V12" s="29"/>
      <c r="W12" s="29"/>
      <c r="X12" s="29"/>
      <c r="Y12" s="29"/>
    </row>
    <row r="13" spans="3:25" ht="14.1" customHeight="1" x14ac:dyDescent="0.25">
      <c r="C13" s="29">
        <v>5</v>
      </c>
      <c r="D13" s="29"/>
      <c r="E13" s="29" t="s">
        <v>60</v>
      </c>
      <c r="F13" s="29"/>
      <c r="G13" s="29">
        <v>1</v>
      </c>
      <c r="H13" s="29"/>
      <c r="I13" s="29"/>
      <c r="J13" s="23" t="s">
        <v>5</v>
      </c>
      <c r="K13" s="29">
        <v>11.8</v>
      </c>
      <c r="L13" s="29"/>
      <c r="M13" s="29"/>
      <c r="N13" s="19"/>
      <c r="O13" s="19"/>
      <c r="P13" s="19"/>
      <c r="Q13" s="29">
        <v>11.8</v>
      </c>
      <c r="R13" s="29"/>
      <c r="S13" s="29"/>
      <c r="T13" s="24">
        <v>15</v>
      </c>
      <c r="U13" s="29">
        <v>192</v>
      </c>
      <c r="V13" s="29"/>
      <c r="W13" s="29"/>
      <c r="X13" s="29"/>
      <c r="Y13" s="29"/>
    </row>
    <row r="14" spans="3:25" ht="14.1" customHeight="1" x14ac:dyDescent="0.25">
      <c r="C14" s="29">
        <v>6</v>
      </c>
      <c r="D14" s="29"/>
      <c r="E14" s="29" t="s">
        <v>57</v>
      </c>
      <c r="F14" s="29"/>
      <c r="G14" s="29">
        <v>8</v>
      </c>
      <c r="H14" s="29"/>
      <c r="I14" s="29"/>
      <c r="J14" s="23" t="s">
        <v>5</v>
      </c>
      <c r="K14" s="29">
        <v>11.31</v>
      </c>
      <c r="L14" s="29"/>
      <c r="M14" s="29"/>
      <c r="N14" s="19"/>
      <c r="O14" s="19"/>
      <c r="P14" s="19"/>
      <c r="Q14" s="29">
        <v>11.31</v>
      </c>
      <c r="R14" s="29"/>
      <c r="S14" s="29"/>
      <c r="T14" s="24">
        <v>15</v>
      </c>
      <c r="U14" s="29">
        <v>190</v>
      </c>
      <c r="V14" s="29"/>
      <c r="W14" s="29"/>
      <c r="X14" s="29"/>
      <c r="Y14" s="29"/>
    </row>
    <row r="15" spans="3:25" ht="14.1" customHeight="1" x14ac:dyDescent="0.25">
      <c r="C15" s="29">
        <v>7</v>
      </c>
      <c r="D15" s="29"/>
      <c r="E15" s="29" t="s">
        <v>61</v>
      </c>
      <c r="F15" s="29"/>
      <c r="G15" s="29">
        <v>11</v>
      </c>
      <c r="H15" s="29"/>
      <c r="I15" s="29"/>
      <c r="J15" s="23" t="s">
        <v>5</v>
      </c>
      <c r="K15" s="29">
        <v>9.85</v>
      </c>
      <c r="L15" s="29"/>
      <c r="M15" s="29"/>
      <c r="N15" s="19"/>
      <c r="O15" s="19"/>
      <c r="P15" s="19"/>
      <c r="Q15" s="29">
        <v>9.85</v>
      </c>
      <c r="R15" s="29"/>
      <c r="S15" s="29"/>
      <c r="T15" s="24">
        <v>15</v>
      </c>
      <c r="U15" s="29">
        <v>188</v>
      </c>
      <c r="V15" s="29"/>
      <c r="W15" s="29"/>
      <c r="X15" s="29"/>
      <c r="Y15" s="29"/>
    </row>
    <row r="16" spans="3:25" ht="14.1" customHeight="1" x14ac:dyDescent="0.25">
      <c r="C16" s="29">
        <v>8</v>
      </c>
      <c r="D16" s="29"/>
      <c r="E16" s="29" t="s">
        <v>47</v>
      </c>
      <c r="F16" s="29"/>
      <c r="G16" s="29">
        <v>3</v>
      </c>
      <c r="H16" s="29"/>
      <c r="I16" s="29"/>
      <c r="J16" s="23" t="s">
        <v>5</v>
      </c>
      <c r="K16" s="29">
        <v>7.54</v>
      </c>
      <c r="L16" s="29"/>
      <c r="M16" s="29"/>
      <c r="N16" s="19"/>
      <c r="O16" s="19"/>
      <c r="P16" s="19"/>
      <c r="Q16" s="29">
        <v>7.54</v>
      </c>
      <c r="R16" s="29"/>
      <c r="S16" s="29"/>
      <c r="T16" s="24">
        <v>15</v>
      </c>
      <c r="U16" s="29">
        <v>186</v>
      </c>
      <c r="V16" s="29"/>
      <c r="W16" s="29"/>
      <c r="X16" s="29"/>
      <c r="Y16" s="29"/>
    </row>
    <row r="17" spans="2:25" ht="14.1" customHeight="1" x14ac:dyDescent="0.25">
      <c r="C17" s="29">
        <v>9</v>
      </c>
      <c r="D17" s="29"/>
      <c r="E17" s="29" t="s">
        <v>51</v>
      </c>
      <c r="F17" s="29"/>
      <c r="G17" s="29">
        <v>11</v>
      </c>
      <c r="H17" s="29"/>
      <c r="I17" s="29"/>
      <c r="J17" s="23" t="s">
        <v>5</v>
      </c>
      <c r="K17" s="29">
        <v>7.36</v>
      </c>
      <c r="L17" s="29"/>
      <c r="M17" s="29"/>
      <c r="N17" s="19"/>
      <c r="O17" s="19"/>
      <c r="P17" s="19"/>
      <c r="Q17" s="29">
        <v>7.36</v>
      </c>
      <c r="R17" s="29"/>
      <c r="S17" s="29"/>
      <c r="T17" s="24">
        <v>15</v>
      </c>
      <c r="U17" s="29">
        <v>184</v>
      </c>
      <c r="V17" s="29"/>
      <c r="W17" s="29"/>
      <c r="X17" s="29"/>
      <c r="Y17" s="29"/>
    </row>
    <row r="18" spans="2:25" ht="14.1" customHeight="1" x14ac:dyDescent="0.25">
      <c r="C18" s="29">
        <v>10</v>
      </c>
      <c r="D18" s="29"/>
      <c r="E18" s="29" t="s">
        <v>65</v>
      </c>
      <c r="F18" s="29"/>
      <c r="G18" s="29">
        <v>2</v>
      </c>
      <c r="H18" s="29"/>
      <c r="I18" s="29"/>
      <c r="J18" s="23" t="s">
        <v>18</v>
      </c>
      <c r="K18" s="29">
        <v>6.67</v>
      </c>
      <c r="L18" s="29"/>
      <c r="M18" s="29"/>
      <c r="N18" s="19"/>
      <c r="O18" s="19"/>
      <c r="P18" s="24">
        <v>2.98</v>
      </c>
      <c r="Q18" s="29">
        <v>6.67</v>
      </c>
      <c r="R18" s="29"/>
      <c r="S18" s="29"/>
      <c r="T18" s="24">
        <v>15</v>
      </c>
      <c r="U18" s="29">
        <v>182</v>
      </c>
      <c r="V18" s="29"/>
      <c r="W18" s="29"/>
      <c r="X18" s="29"/>
      <c r="Y18" s="29"/>
    </row>
    <row r="19" spans="2:25" ht="7.35" customHeight="1" x14ac:dyDescent="0.25">
      <c r="C19" s="52"/>
      <c r="D19" s="52"/>
      <c r="E19" s="52"/>
      <c r="F19" s="52"/>
      <c r="G19" s="52"/>
      <c r="H19" s="52"/>
      <c r="I19" s="52"/>
      <c r="J19" s="19"/>
      <c r="K19" s="52"/>
      <c r="L19" s="52"/>
      <c r="M19" s="52"/>
      <c r="N19" s="19"/>
      <c r="O19" s="19"/>
      <c r="P19" s="19"/>
      <c r="Q19" s="52"/>
      <c r="R19" s="52"/>
      <c r="S19" s="52"/>
      <c r="T19" s="19"/>
      <c r="U19" s="52"/>
      <c r="V19" s="52"/>
      <c r="W19" s="52"/>
      <c r="X19" s="52"/>
      <c r="Y19" s="52"/>
    </row>
    <row r="20" spans="2:25" ht="14.1" customHeight="1" x14ac:dyDescent="0.25">
      <c r="C20" s="52"/>
      <c r="D20" s="52"/>
      <c r="E20" s="52"/>
      <c r="F20" s="50" t="s">
        <v>67</v>
      </c>
      <c r="G20" s="50"/>
      <c r="H20" s="50">
        <v>10</v>
      </c>
      <c r="I20" s="50"/>
      <c r="J20" s="45"/>
      <c r="K20" s="50"/>
      <c r="L20" s="50"/>
      <c r="M20" s="50" t="s">
        <v>68</v>
      </c>
      <c r="N20" s="46"/>
      <c r="O20" s="46"/>
      <c r="P20" s="46"/>
      <c r="Q20" s="50"/>
      <c r="R20" s="50"/>
      <c r="S20" s="52"/>
      <c r="T20" s="19"/>
      <c r="U20" s="52"/>
      <c r="V20" s="52"/>
      <c r="W20" s="52"/>
      <c r="X20" s="52"/>
      <c r="Y20" s="52"/>
    </row>
    <row r="21" spans="2:25" ht="14.1" customHeight="1" x14ac:dyDescent="0.25">
      <c r="C21" s="52"/>
      <c r="D21" s="52"/>
      <c r="E21" s="52"/>
      <c r="F21" s="50" t="s">
        <v>69</v>
      </c>
      <c r="G21" s="50"/>
      <c r="H21" s="50">
        <v>107.35</v>
      </c>
      <c r="I21" s="50"/>
      <c r="J21" s="45"/>
      <c r="K21" s="50"/>
      <c r="L21" s="50"/>
      <c r="M21" s="50" t="s">
        <v>70</v>
      </c>
      <c r="N21" s="46"/>
      <c r="O21" s="46"/>
      <c r="P21" s="46"/>
      <c r="Q21" s="50"/>
      <c r="R21" s="50"/>
      <c r="S21" s="50">
        <v>2.2400000000000002</v>
      </c>
      <c r="T21" s="45"/>
      <c r="U21" s="50"/>
      <c r="V21" s="52"/>
      <c r="W21" s="52"/>
      <c r="X21" s="52"/>
      <c r="Y21" s="52"/>
    </row>
    <row r="22" spans="2:25" ht="14.1" customHeight="1" x14ac:dyDescent="0.25">
      <c r="C22" s="52"/>
      <c r="D22" s="52"/>
      <c r="E22" s="52"/>
      <c r="F22" s="50" t="s">
        <v>71</v>
      </c>
      <c r="G22" s="50"/>
      <c r="H22" s="50">
        <v>48</v>
      </c>
      <c r="I22" s="50"/>
      <c r="J22" s="45"/>
      <c r="K22" s="50"/>
      <c r="L22" s="50"/>
      <c r="M22" s="50" t="s">
        <v>72</v>
      </c>
      <c r="N22" s="46"/>
      <c r="O22" s="46"/>
      <c r="P22" s="46"/>
      <c r="Q22" s="50"/>
      <c r="R22" s="50"/>
      <c r="S22" s="50">
        <v>4.8</v>
      </c>
      <c r="T22" s="45"/>
      <c r="U22" s="50"/>
      <c r="V22" s="52"/>
      <c r="W22" s="52"/>
      <c r="X22" s="52"/>
      <c r="Y22" s="52"/>
    </row>
    <row r="23" spans="2:25" ht="14.1" customHeight="1" x14ac:dyDescent="0.25">
      <c r="C23" s="52"/>
      <c r="D23" s="52"/>
      <c r="E23" s="52"/>
      <c r="F23" s="50" t="s">
        <v>73</v>
      </c>
      <c r="G23" s="50"/>
      <c r="H23" s="50" t="s">
        <v>129</v>
      </c>
      <c r="I23" s="50"/>
      <c r="J23" s="45"/>
      <c r="K23" s="50"/>
      <c r="L23" s="50"/>
      <c r="M23" s="50" t="s">
        <v>75</v>
      </c>
      <c r="N23" s="46"/>
      <c r="O23" s="46"/>
      <c r="P23" s="46"/>
      <c r="Q23" s="50"/>
      <c r="R23" s="50"/>
      <c r="S23" s="50">
        <v>9.76</v>
      </c>
      <c r="T23" s="45"/>
      <c r="U23" s="50"/>
      <c r="V23" s="52"/>
      <c r="W23" s="52"/>
      <c r="X23" s="52"/>
      <c r="Y23" s="52"/>
    </row>
    <row r="24" spans="2:25" ht="13.2" hidden="1" customHeight="1" x14ac:dyDescent="0.2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ht="375.45" customHeight="1" x14ac:dyDescent="0.25"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2:25" ht="5.85" customHeight="1" x14ac:dyDescent="0.25">
      <c r="B26" s="25"/>
      <c r="C26" s="25"/>
      <c r="D26" s="25"/>
      <c r="E26" s="2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25"/>
      <c r="W26" s="25"/>
      <c r="X26" s="25"/>
    </row>
    <row r="27" spans="2:25" ht="8.25" customHeight="1" x14ac:dyDescent="0.25">
      <c r="D27" s="47" t="s">
        <v>126</v>
      </c>
      <c r="E27" s="47"/>
      <c r="F27" s="26"/>
      <c r="G27" s="26"/>
      <c r="H27" s="26"/>
      <c r="I27" s="49"/>
      <c r="J27" s="49"/>
      <c r="K27" s="49"/>
      <c r="L27" s="49"/>
      <c r="M27" s="49"/>
      <c r="N27" s="49"/>
      <c r="O27" s="49"/>
      <c r="P27" s="49"/>
      <c r="Q27" s="49"/>
      <c r="R27" s="27" t="s">
        <v>76</v>
      </c>
      <c r="S27" s="27"/>
      <c r="T27" s="27"/>
      <c r="U27" s="27"/>
      <c r="V27" s="48"/>
      <c r="W27" s="48"/>
    </row>
    <row r="28" spans="2:25" ht="1.05" customHeight="1" x14ac:dyDescent="0.25">
      <c r="D28" s="47"/>
      <c r="E28" s="47"/>
      <c r="F28" s="26"/>
      <c r="G28" s="26"/>
      <c r="H28" s="26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32" spans="2:25" x14ac:dyDescent="0.25">
      <c r="D32" s="49"/>
      <c r="E32" s="49"/>
      <c r="F32" s="49"/>
      <c r="G32" s="49"/>
      <c r="H32" s="49"/>
      <c r="R32" s="49"/>
      <c r="S32" s="49"/>
      <c r="T32" s="49"/>
      <c r="U32" s="49"/>
      <c r="V32" s="49"/>
      <c r="W32" s="49"/>
    </row>
    <row r="33" spans="4:8" x14ac:dyDescent="0.25">
      <c r="D33" s="49"/>
      <c r="E33" s="49"/>
      <c r="F33" s="49"/>
      <c r="G33" s="49"/>
      <c r="H33" s="49"/>
    </row>
  </sheetData>
  <pageMargins left="0" right="0" top="0" bottom="0" header="0" footer="0"/>
  <pageSetup scale="87" orientation="portrait" horizontalDpi="0" verticalDpi="0" copies="0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B376-246B-4D07-B64E-263AC772A26C}">
  <dimension ref="B1:AB39"/>
  <sheetViews>
    <sheetView topLeftCell="A7" workbookViewId="0">
      <selection activeCell="Y9" sqref="Y9:AA9"/>
    </sheetView>
  </sheetViews>
  <sheetFormatPr defaultRowHeight="13.2" x14ac:dyDescent="0.25"/>
  <cols>
    <col min="1" max="1" width="5.44140625" customWidth="1"/>
    <col min="2" max="2" width="0.109375" customWidth="1"/>
    <col min="3" max="3" width="4.77734375" customWidth="1"/>
    <col min="4" max="4" width="22.109375" customWidth="1"/>
    <col min="5" max="5" width="13.109375" customWidth="1"/>
    <col min="6" max="6" width="5.21875" customWidth="1"/>
    <col min="7" max="7" width="1.6640625" customWidth="1"/>
    <col min="8" max="8" width="2.44140625" customWidth="1"/>
    <col min="9" max="9" width="5.109375" customWidth="1"/>
    <col min="10" max="10" width="6.88671875" customWidth="1"/>
    <col min="11" max="11" width="1.21875" customWidth="1"/>
    <col min="12" max="12" width="1.5546875" customWidth="1"/>
    <col min="13" max="13" width="3.77734375" customWidth="1"/>
    <col min="14" max="14" width="3.33203125" customWidth="1"/>
    <col min="15" max="15" width="6.6640625" customWidth="1"/>
    <col min="16" max="16" width="2.88671875" customWidth="1"/>
    <col min="17" max="17" width="8.21875" customWidth="1"/>
    <col min="18" max="18" width="2.77734375" customWidth="1"/>
    <col min="19" max="19" width="1.21875" customWidth="1"/>
    <col min="20" max="20" width="4.33203125" customWidth="1"/>
    <col min="21" max="21" width="2.109375" customWidth="1"/>
    <col min="22" max="22" width="7" customWidth="1"/>
    <col min="23" max="23" width="2.21875" customWidth="1"/>
    <col min="24" max="24" width="6.21875" customWidth="1"/>
    <col min="25" max="25" width="7.5546875" customWidth="1"/>
    <col min="26" max="27" width="2.77734375" customWidth="1"/>
    <col min="28" max="28" width="5.6640625" customWidth="1"/>
    <col min="257" max="257" width="5.44140625" customWidth="1"/>
    <col min="258" max="258" width="0.109375" customWidth="1"/>
    <col min="259" max="259" width="4.77734375" customWidth="1"/>
    <col min="260" max="260" width="11.77734375" customWidth="1"/>
    <col min="261" max="261" width="13.109375" customWidth="1"/>
    <col min="262" max="262" width="5.21875" customWidth="1"/>
    <col min="263" max="263" width="1.6640625" customWidth="1"/>
    <col min="264" max="264" width="2.44140625" customWidth="1"/>
    <col min="265" max="265" width="5.109375" customWidth="1"/>
    <col min="266" max="266" width="6.88671875" customWidth="1"/>
    <col min="267" max="267" width="1.21875" customWidth="1"/>
    <col min="268" max="268" width="0.44140625" customWidth="1"/>
    <col min="269" max="269" width="3.77734375" customWidth="1"/>
    <col min="270" max="270" width="0.109375" customWidth="1"/>
    <col min="271" max="271" width="6.6640625" customWidth="1"/>
    <col min="272" max="272" width="0.109375" customWidth="1"/>
    <col min="273" max="273" width="8.21875" customWidth="1"/>
    <col min="274" max="274" width="0.109375" customWidth="1"/>
    <col min="275" max="275" width="1.21875" customWidth="1"/>
    <col min="276" max="276" width="4.33203125" customWidth="1"/>
    <col min="277" max="277" width="0.5546875" customWidth="1"/>
    <col min="278" max="278" width="7" customWidth="1"/>
    <col min="279" max="279" width="0.6640625" customWidth="1"/>
    <col min="280" max="280" width="6.21875" customWidth="1"/>
    <col min="281" max="281" width="7.5546875" customWidth="1"/>
    <col min="282" max="282" width="0" hidden="1" customWidth="1"/>
    <col min="283" max="283" width="0.6640625" customWidth="1"/>
    <col min="284" max="284" width="0.109375" customWidth="1"/>
    <col min="513" max="513" width="5.44140625" customWidth="1"/>
    <col min="514" max="514" width="0.109375" customWidth="1"/>
    <col min="515" max="515" width="4.77734375" customWidth="1"/>
    <col min="516" max="516" width="11.77734375" customWidth="1"/>
    <col min="517" max="517" width="13.109375" customWidth="1"/>
    <col min="518" max="518" width="5.21875" customWidth="1"/>
    <col min="519" max="519" width="1.6640625" customWidth="1"/>
    <col min="520" max="520" width="2.44140625" customWidth="1"/>
    <col min="521" max="521" width="5.109375" customWidth="1"/>
    <col min="522" max="522" width="6.88671875" customWidth="1"/>
    <col min="523" max="523" width="1.21875" customWidth="1"/>
    <col min="524" max="524" width="0.44140625" customWidth="1"/>
    <col min="525" max="525" width="3.77734375" customWidth="1"/>
    <col min="526" max="526" width="0.109375" customWidth="1"/>
    <col min="527" max="527" width="6.6640625" customWidth="1"/>
    <col min="528" max="528" width="0.109375" customWidth="1"/>
    <col min="529" max="529" width="8.21875" customWidth="1"/>
    <col min="530" max="530" width="0.109375" customWidth="1"/>
    <col min="531" max="531" width="1.21875" customWidth="1"/>
    <col min="532" max="532" width="4.33203125" customWidth="1"/>
    <col min="533" max="533" width="0.5546875" customWidth="1"/>
    <col min="534" max="534" width="7" customWidth="1"/>
    <col min="535" max="535" width="0.6640625" customWidth="1"/>
    <col min="536" max="536" width="6.21875" customWidth="1"/>
    <col min="537" max="537" width="7.5546875" customWidth="1"/>
    <col min="538" max="538" width="0" hidden="1" customWidth="1"/>
    <col min="539" max="539" width="0.6640625" customWidth="1"/>
    <col min="540" max="540" width="0.109375" customWidth="1"/>
    <col min="769" max="769" width="5.44140625" customWidth="1"/>
    <col min="770" max="770" width="0.109375" customWidth="1"/>
    <col min="771" max="771" width="4.77734375" customWidth="1"/>
    <col min="772" max="772" width="11.77734375" customWidth="1"/>
    <col min="773" max="773" width="13.109375" customWidth="1"/>
    <col min="774" max="774" width="5.21875" customWidth="1"/>
    <col min="775" max="775" width="1.6640625" customWidth="1"/>
    <col min="776" max="776" width="2.44140625" customWidth="1"/>
    <col min="777" max="777" width="5.109375" customWidth="1"/>
    <col min="778" max="778" width="6.88671875" customWidth="1"/>
    <col min="779" max="779" width="1.21875" customWidth="1"/>
    <col min="780" max="780" width="0.44140625" customWidth="1"/>
    <col min="781" max="781" width="3.77734375" customWidth="1"/>
    <col min="782" max="782" width="0.109375" customWidth="1"/>
    <col min="783" max="783" width="6.6640625" customWidth="1"/>
    <col min="784" max="784" width="0.109375" customWidth="1"/>
    <col min="785" max="785" width="8.21875" customWidth="1"/>
    <col min="786" max="786" width="0.109375" customWidth="1"/>
    <col min="787" max="787" width="1.21875" customWidth="1"/>
    <col min="788" max="788" width="4.33203125" customWidth="1"/>
    <col min="789" max="789" width="0.5546875" customWidth="1"/>
    <col min="790" max="790" width="7" customWidth="1"/>
    <col min="791" max="791" width="0.6640625" customWidth="1"/>
    <col min="792" max="792" width="6.21875" customWidth="1"/>
    <col min="793" max="793" width="7.5546875" customWidth="1"/>
    <col min="794" max="794" width="0" hidden="1" customWidth="1"/>
    <col min="795" max="795" width="0.6640625" customWidth="1"/>
    <col min="796" max="796" width="0.109375" customWidth="1"/>
    <col min="1025" max="1025" width="5.44140625" customWidth="1"/>
    <col min="1026" max="1026" width="0.109375" customWidth="1"/>
    <col min="1027" max="1027" width="4.77734375" customWidth="1"/>
    <col min="1028" max="1028" width="11.77734375" customWidth="1"/>
    <col min="1029" max="1029" width="13.109375" customWidth="1"/>
    <col min="1030" max="1030" width="5.21875" customWidth="1"/>
    <col min="1031" max="1031" width="1.6640625" customWidth="1"/>
    <col min="1032" max="1032" width="2.44140625" customWidth="1"/>
    <col min="1033" max="1033" width="5.109375" customWidth="1"/>
    <col min="1034" max="1034" width="6.88671875" customWidth="1"/>
    <col min="1035" max="1035" width="1.21875" customWidth="1"/>
    <col min="1036" max="1036" width="0.44140625" customWidth="1"/>
    <col min="1037" max="1037" width="3.77734375" customWidth="1"/>
    <col min="1038" max="1038" width="0.109375" customWidth="1"/>
    <col min="1039" max="1039" width="6.6640625" customWidth="1"/>
    <col min="1040" max="1040" width="0.109375" customWidth="1"/>
    <col min="1041" max="1041" width="8.21875" customWidth="1"/>
    <col min="1042" max="1042" width="0.109375" customWidth="1"/>
    <col min="1043" max="1043" width="1.21875" customWidth="1"/>
    <col min="1044" max="1044" width="4.33203125" customWidth="1"/>
    <col min="1045" max="1045" width="0.5546875" customWidth="1"/>
    <col min="1046" max="1046" width="7" customWidth="1"/>
    <col min="1047" max="1047" width="0.6640625" customWidth="1"/>
    <col min="1048" max="1048" width="6.21875" customWidth="1"/>
    <col min="1049" max="1049" width="7.5546875" customWidth="1"/>
    <col min="1050" max="1050" width="0" hidden="1" customWidth="1"/>
    <col min="1051" max="1051" width="0.6640625" customWidth="1"/>
    <col min="1052" max="1052" width="0.109375" customWidth="1"/>
    <col min="1281" max="1281" width="5.44140625" customWidth="1"/>
    <col min="1282" max="1282" width="0.109375" customWidth="1"/>
    <col min="1283" max="1283" width="4.77734375" customWidth="1"/>
    <col min="1284" max="1284" width="11.77734375" customWidth="1"/>
    <col min="1285" max="1285" width="13.109375" customWidth="1"/>
    <col min="1286" max="1286" width="5.21875" customWidth="1"/>
    <col min="1287" max="1287" width="1.6640625" customWidth="1"/>
    <col min="1288" max="1288" width="2.44140625" customWidth="1"/>
    <col min="1289" max="1289" width="5.109375" customWidth="1"/>
    <col min="1290" max="1290" width="6.88671875" customWidth="1"/>
    <col min="1291" max="1291" width="1.21875" customWidth="1"/>
    <col min="1292" max="1292" width="0.44140625" customWidth="1"/>
    <col min="1293" max="1293" width="3.77734375" customWidth="1"/>
    <col min="1294" max="1294" width="0.109375" customWidth="1"/>
    <col min="1295" max="1295" width="6.6640625" customWidth="1"/>
    <col min="1296" max="1296" width="0.109375" customWidth="1"/>
    <col min="1297" max="1297" width="8.21875" customWidth="1"/>
    <col min="1298" max="1298" width="0.109375" customWidth="1"/>
    <col min="1299" max="1299" width="1.21875" customWidth="1"/>
    <col min="1300" max="1300" width="4.33203125" customWidth="1"/>
    <col min="1301" max="1301" width="0.5546875" customWidth="1"/>
    <col min="1302" max="1302" width="7" customWidth="1"/>
    <col min="1303" max="1303" width="0.6640625" customWidth="1"/>
    <col min="1304" max="1304" width="6.21875" customWidth="1"/>
    <col min="1305" max="1305" width="7.5546875" customWidth="1"/>
    <col min="1306" max="1306" width="0" hidden="1" customWidth="1"/>
    <col min="1307" max="1307" width="0.6640625" customWidth="1"/>
    <col min="1308" max="1308" width="0.109375" customWidth="1"/>
    <col min="1537" max="1537" width="5.44140625" customWidth="1"/>
    <col min="1538" max="1538" width="0.109375" customWidth="1"/>
    <col min="1539" max="1539" width="4.77734375" customWidth="1"/>
    <col min="1540" max="1540" width="11.77734375" customWidth="1"/>
    <col min="1541" max="1541" width="13.109375" customWidth="1"/>
    <col min="1542" max="1542" width="5.21875" customWidth="1"/>
    <col min="1543" max="1543" width="1.6640625" customWidth="1"/>
    <col min="1544" max="1544" width="2.44140625" customWidth="1"/>
    <col min="1545" max="1545" width="5.109375" customWidth="1"/>
    <col min="1546" max="1546" width="6.88671875" customWidth="1"/>
    <col min="1547" max="1547" width="1.21875" customWidth="1"/>
    <col min="1548" max="1548" width="0.44140625" customWidth="1"/>
    <col min="1549" max="1549" width="3.77734375" customWidth="1"/>
    <col min="1550" max="1550" width="0.109375" customWidth="1"/>
    <col min="1551" max="1551" width="6.6640625" customWidth="1"/>
    <col min="1552" max="1552" width="0.109375" customWidth="1"/>
    <col min="1553" max="1553" width="8.21875" customWidth="1"/>
    <col min="1554" max="1554" width="0.109375" customWidth="1"/>
    <col min="1555" max="1555" width="1.21875" customWidth="1"/>
    <col min="1556" max="1556" width="4.33203125" customWidth="1"/>
    <col min="1557" max="1557" width="0.5546875" customWidth="1"/>
    <col min="1558" max="1558" width="7" customWidth="1"/>
    <col min="1559" max="1559" width="0.6640625" customWidth="1"/>
    <col min="1560" max="1560" width="6.21875" customWidth="1"/>
    <col min="1561" max="1561" width="7.5546875" customWidth="1"/>
    <col min="1562" max="1562" width="0" hidden="1" customWidth="1"/>
    <col min="1563" max="1563" width="0.6640625" customWidth="1"/>
    <col min="1564" max="1564" width="0.109375" customWidth="1"/>
    <col min="1793" max="1793" width="5.44140625" customWidth="1"/>
    <col min="1794" max="1794" width="0.109375" customWidth="1"/>
    <col min="1795" max="1795" width="4.77734375" customWidth="1"/>
    <col min="1796" max="1796" width="11.77734375" customWidth="1"/>
    <col min="1797" max="1797" width="13.109375" customWidth="1"/>
    <col min="1798" max="1798" width="5.21875" customWidth="1"/>
    <col min="1799" max="1799" width="1.6640625" customWidth="1"/>
    <col min="1800" max="1800" width="2.44140625" customWidth="1"/>
    <col min="1801" max="1801" width="5.109375" customWidth="1"/>
    <col min="1802" max="1802" width="6.88671875" customWidth="1"/>
    <col min="1803" max="1803" width="1.21875" customWidth="1"/>
    <col min="1804" max="1804" width="0.44140625" customWidth="1"/>
    <col min="1805" max="1805" width="3.77734375" customWidth="1"/>
    <col min="1806" max="1806" width="0.109375" customWidth="1"/>
    <col min="1807" max="1807" width="6.6640625" customWidth="1"/>
    <col min="1808" max="1808" width="0.109375" customWidth="1"/>
    <col min="1809" max="1809" width="8.21875" customWidth="1"/>
    <col min="1810" max="1810" width="0.109375" customWidth="1"/>
    <col min="1811" max="1811" width="1.21875" customWidth="1"/>
    <col min="1812" max="1812" width="4.33203125" customWidth="1"/>
    <col min="1813" max="1813" width="0.5546875" customWidth="1"/>
    <col min="1814" max="1814" width="7" customWidth="1"/>
    <col min="1815" max="1815" width="0.6640625" customWidth="1"/>
    <col min="1816" max="1816" width="6.21875" customWidth="1"/>
    <col min="1817" max="1817" width="7.5546875" customWidth="1"/>
    <col min="1818" max="1818" width="0" hidden="1" customWidth="1"/>
    <col min="1819" max="1819" width="0.6640625" customWidth="1"/>
    <col min="1820" max="1820" width="0.109375" customWidth="1"/>
    <col min="2049" max="2049" width="5.44140625" customWidth="1"/>
    <col min="2050" max="2050" width="0.109375" customWidth="1"/>
    <col min="2051" max="2051" width="4.77734375" customWidth="1"/>
    <col min="2052" max="2052" width="11.77734375" customWidth="1"/>
    <col min="2053" max="2053" width="13.109375" customWidth="1"/>
    <col min="2054" max="2054" width="5.21875" customWidth="1"/>
    <col min="2055" max="2055" width="1.6640625" customWidth="1"/>
    <col min="2056" max="2056" width="2.44140625" customWidth="1"/>
    <col min="2057" max="2057" width="5.109375" customWidth="1"/>
    <col min="2058" max="2058" width="6.88671875" customWidth="1"/>
    <col min="2059" max="2059" width="1.21875" customWidth="1"/>
    <col min="2060" max="2060" width="0.44140625" customWidth="1"/>
    <col min="2061" max="2061" width="3.77734375" customWidth="1"/>
    <col min="2062" max="2062" width="0.109375" customWidth="1"/>
    <col min="2063" max="2063" width="6.6640625" customWidth="1"/>
    <col min="2064" max="2064" width="0.109375" customWidth="1"/>
    <col min="2065" max="2065" width="8.21875" customWidth="1"/>
    <col min="2066" max="2066" width="0.109375" customWidth="1"/>
    <col min="2067" max="2067" width="1.21875" customWidth="1"/>
    <col min="2068" max="2068" width="4.33203125" customWidth="1"/>
    <col min="2069" max="2069" width="0.5546875" customWidth="1"/>
    <col min="2070" max="2070" width="7" customWidth="1"/>
    <col min="2071" max="2071" width="0.6640625" customWidth="1"/>
    <col min="2072" max="2072" width="6.21875" customWidth="1"/>
    <col min="2073" max="2073" width="7.5546875" customWidth="1"/>
    <col min="2074" max="2074" width="0" hidden="1" customWidth="1"/>
    <col min="2075" max="2075" width="0.6640625" customWidth="1"/>
    <col min="2076" max="2076" width="0.109375" customWidth="1"/>
    <col min="2305" max="2305" width="5.44140625" customWidth="1"/>
    <col min="2306" max="2306" width="0.109375" customWidth="1"/>
    <col min="2307" max="2307" width="4.77734375" customWidth="1"/>
    <col min="2308" max="2308" width="11.77734375" customWidth="1"/>
    <col min="2309" max="2309" width="13.109375" customWidth="1"/>
    <col min="2310" max="2310" width="5.21875" customWidth="1"/>
    <col min="2311" max="2311" width="1.6640625" customWidth="1"/>
    <col min="2312" max="2312" width="2.44140625" customWidth="1"/>
    <col min="2313" max="2313" width="5.109375" customWidth="1"/>
    <col min="2314" max="2314" width="6.88671875" customWidth="1"/>
    <col min="2315" max="2315" width="1.21875" customWidth="1"/>
    <col min="2316" max="2316" width="0.44140625" customWidth="1"/>
    <col min="2317" max="2317" width="3.77734375" customWidth="1"/>
    <col min="2318" max="2318" width="0.109375" customWidth="1"/>
    <col min="2319" max="2319" width="6.6640625" customWidth="1"/>
    <col min="2320" max="2320" width="0.109375" customWidth="1"/>
    <col min="2321" max="2321" width="8.21875" customWidth="1"/>
    <col min="2322" max="2322" width="0.109375" customWidth="1"/>
    <col min="2323" max="2323" width="1.21875" customWidth="1"/>
    <col min="2324" max="2324" width="4.33203125" customWidth="1"/>
    <col min="2325" max="2325" width="0.5546875" customWidth="1"/>
    <col min="2326" max="2326" width="7" customWidth="1"/>
    <col min="2327" max="2327" width="0.6640625" customWidth="1"/>
    <col min="2328" max="2328" width="6.21875" customWidth="1"/>
    <col min="2329" max="2329" width="7.5546875" customWidth="1"/>
    <col min="2330" max="2330" width="0" hidden="1" customWidth="1"/>
    <col min="2331" max="2331" width="0.6640625" customWidth="1"/>
    <col min="2332" max="2332" width="0.109375" customWidth="1"/>
    <col min="2561" max="2561" width="5.44140625" customWidth="1"/>
    <col min="2562" max="2562" width="0.109375" customWidth="1"/>
    <col min="2563" max="2563" width="4.77734375" customWidth="1"/>
    <col min="2564" max="2564" width="11.77734375" customWidth="1"/>
    <col min="2565" max="2565" width="13.109375" customWidth="1"/>
    <col min="2566" max="2566" width="5.21875" customWidth="1"/>
    <col min="2567" max="2567" width="1.6640625" customWidth="1"/>
    <col min="2568" max="2568" width="2.44140625" customWidth="1"/>
    <col min="2569" max="2569" width="5.109375" customWidth="1"/>
    <col min="2570" max="2570" width="6.88671875" customWidth="1"/>
    <col min="2571" max="2571" width="1.21875" customWidth="1"/>
    <col min="2572" max="2572" width="0.44140625" customWidth="1"/>
    <col min="2573" max="2573" width="3.77734375" customWidth="1"/>
    <col min="2574" max="2574" width="0.109375" customWidth="1"/>
    <col min="2575" max="2575" width="6.6640625" customWidth="1"/>
    <col min="2576" max="2576" width="0.109375" customWidth="1"/>
    <col min="2577" max="2577" width="8.21875" customWidth="1"/>
    <col min="2578" max="2578" width="0.109375" customWidth="1"/>
    <col min="2579" max="2579" width="1.21875" customWidth="1"/>
    <col min="2580" max="2580" width="4.33203125" customWidth="1"/>
    <col min="2581" max="2581" width="0.5546875" customWidth="1"/>
    <col min="2582" max="2582" width="7" customWidth="1"/>
    <col min="2583" max="2583" width="0.6640625" customWidth="1"/>
    <col min="2584" max="2584" width="6.21875" customWidth="1"/>
    <col min="2585" max="2585" width="7.5546875" customWidth="1"/>
    <col min="2586" max="2586" width="0" hidden="1" customWidth="1"/>
    <col min="2587" max="2587" width="0.6640625" customWidth="1"/>
    <col min="2588" max="2588" width="0.109375" customWidth="1"/>
    <col min="2817" max="2817" width="5.44140625" customWidth="1"/>
    <col min="2818" max="2818" width="0.109375" customWidth="1"/>
    <col min="2819" max="2819" width="4.77734375" customWidth="1"/>
    <col min="2820" max="2820" width="11.77734375" customWidth="1"/>
    <col min="2821" max="2821" width="13.109375" customWidth="1"/>
    <col min="2822" max="2822" width="5.21875" customWidth="1"/>
    <col min="2823" max="2823" width="1.6640625" customWidth="1"/>
    <col min="2824" max="2824" width="2.44140625" customWidth="1"/>
    <col min="2825" max="2825" width="5.109375" customWidth="1"/>
    <col min="2826" max="2826" width="6.88671875" customWidth="1"/>
    <col min="2827" max="2827" width="1.21875" customWidth="1"/>
    <col min="2828" max="2828" width="0.44140625" customWidth="1"/>
    <col min="2829" max="2829" width="3.77734375" customWidth="1"/>
    <col min="2830" max="2830" width="0.109375" customWidth="1"/>
    <col min="2831" max="2831" width="6.6640625" customWidth="1"/>
    <col min="2832" max="2832" width="0.109375" customWidth="1"/>
    <col min="2833" max="2833" width="8.21875" customWidth="1"/>
    <col min="2834" max="2834" width="0.109375" customWidth="1"/>
    <col min="2835" max="2835" width="1.21875" customWidth="1"/>
    <col min="2836" max="2836" width="4.33203125" customWidth="1"/>
    <col min="2837" max="2837" width="0.5546875" customWidth="1"/>
    <col min="2838" max="2838" width="7" customWidth="1"/>
    <col min="2839" max="2839" width="0.6640625" customWidth="1"/>
    <col min="2840" max="2840" width="6.21875" customWidth="1"/>
    <col min="2841" max="2841" width="7.5546875" customWidth="1"/>
    <col min="2842" max="2842" width="0" hidden="1" customWidth="1"/>
    <col min="2843" max="2843" width="0.6640625" customWidth="1"/>
    <col min="2844" max="2844" width="0.109375" customWidth="1"/>
    <col min="3073" max="3073" width="5.44140625" customWidth="1"/>
    <col min="3074" max="3074" width="0.109375" customWidth="1"/>
    <col min="3075" max="3075" width="4.77734375" customWidth="1"/>
    <col min="3076" max="3076" width="11.77734375" customWidth="1"/>
    <col min="3077" max="3077" width="13.109375" customWidth="1"/>
    <col min="3078" max="3078" width="5.21875" customWidth="1"/>
    <col min="3079" max="3079" width="1.6640625" customWidth="1"/>
    <col min="3080" max="3080" width="2.44140625" customWidth="1"/>
    <col min="3081" max="3081" width="5.109375" customWidth="1"/>
    <col min="3082" max="3082" width="6.88671875" customWidth="1"/>
    <col min="3083" max="3083" width="1.21875" customWidth="1"/>
    <col min="3084" max="3084" width="0.44140625" customWidth="1"/>
    <col min="3085" max="3085" width="3.77734375" customWidth="1"/>
    <col min="3086" max="3086" width="0.109375" customWidth="1"/>
    <col min="3087" max="3087" width="6.6640625" customWidth="1"/>
    <col min="3088" max="3088" width="0.109375" customWidth="1"/>
    <col min="3089" max="3089" width="8.21875" customWidth="1"/>
    <col min="3090" max="3090" width="0.109375" customWidth="1"/>
    <col min="3091" max="3091" width="1.21875" customWidth="1"/>
    <col min="3092" max="3092" width="4.33203125" customWidth="1"/>
    <col min="3093" max="3093" width="0.5546875" customWidth="1"/>
    <col min="3094" max="3094" width="7" customWidth="1"/>
    <col min="3095" max="3095" width="0.6640625" customWidth="1"/>
    <col min="3096" max="3096" width="6.21875" customWidth="1"/>
    <col min="3097" max="3097" width="7.5546875" customWidth="1"/>
    <col min="3098" max="3098" width="0" hidden="1" customWidth="1"/>
    <col min="3099" max="3099" width="0.6640625" customWidth="1"/>
    <col min="3100" max="3100" width="0.109375" customWidth="1"/>
    <col min="3329" max="3329" width="5.44140625" customWidth="1"/>
    <col min="3330" max="3330" width="0.109375" customWidth="1"/>
    <col min="3331" max="3331" width="4.77734375" customWidth="1"/>
    <col min="3332" max="3332" width="11.77734375" customWidth="1"/>
    <col min="3333" max="3333" width="13.109375" customWidth="1"/>
    <col min="3334" max="3334" width="5.21875" customWidth="1"/>
    <col min="3335" max="3335" width="1.6640625" customWidth="1"/>
    <col min="3336" max="3336" width="2.44140625" customWidth="1"/>
    <col min="3337" max="3337" width="5.109375" customWidth="1"/>
    <col min="3338" max="3338" width="6.88671875" customWidth="1"/>
    <col min="3339" max="3339" width="1.21875" customWidth="1"/>
    <col min="3340" max="3340" width="0.44140625" customWidth="1"/>
    <col min="3341" max="3341" width="3.77734375" customWidth="1"/>
    <col min="3342" max="3342" width="0.109375" customWidth="1"/>
    <col min="3343" max="3343" width="6.6640625" customWidth="1"/>
    <col min="3344" max="3344" width="0.109375" customWidth="1"/>
    <col min="3345" max="3345" width="8.21875" customWidth="1"/>
    <col min="3346" max="3346" width="0.109375" customWidth="1"/>
    <col min="3347" max="3347" width="1.21875" customWidth="1"/>
    <col min="3348" max="3348" width="4.33203125" customWidth="1"/>
    <col min="3349" max="3349" width="0.5546875" customWidth="1"/>
    <col min="3350" max="3350" width="7" customWidth="1"/>
    <col min="3351" max="3351" width="0.6640625" customWidth="1"/>
    <col min="3352" max="3352" width="6.21875" customWidth="1"/>
    <col min="3353" max="3353" width="7.5546875" customWidth="1"/>
    <col min="3354" max="3354" width="0" hidden="1" customWidth="1"/>
    <col min="3355" max="3355" width="0.6640625" customWidth="1"/>
    <col min="3356" max="3356" width="0.109375" customWidth="1"/>
    <col min="3585" max="3585" width="5.44140625" customWidth="1"/>
    <col min="3586" max="3586" width="0.109375" customWidth="1"/>
    <col min="3587" max="3587" width="4.77734375" customWidth="1"/>
    <col min="3588" max="3588" width="11.77734375" customWidth="1"/>
    <col min="3589" max="3589" width="13.109375" customWidth="1"/>
    <col min="3590" max="3590" width="5.21875" customWidth="1"/>
    <col min="3591" max="3591" width="1.6640625" customWidth="1"/>
    <col min="3592" max="3592" width="2.44140625" customWidth="1"/>
    <col min="3593" max="3593" width="5.109375" customWidth="1"/>
    <col min="3594" max="3594" width="6.88671875" customWidth="1"/>
    <col min="3595" max="3595" width="1.21875" customWidth="1"/>
    <col min="3596" max="3596" width="0.44140625" customWidth="1"/>
    <col min="3597" max="3597" width="3.77734375" customWidth="1"/>
    <col min="3598" max="3598" width="0.109375" customWidth="1"/>
    <col min="3599" max="3599" width="6.6640625" customWidth="1"/>
    <col min="3600" max="3600" width="0.109375" customWidth="1"/>
    <col min="3601" max="3601" width="8.21875" customWidth="1"/>
    <col min="3602" max="3602" width="0.109375" customWidth="1"/>
    <col min="3603" max="3603" width="1.21875" customWidth="1"/>
    <col min="3604" max="3604" width="4.33203125" customWidth="1"/>
    <col min="3605" max="3605" width="0.5546875" customWidth="1"/>
    <col min="3606" max="3606" width="7" customWidth="1"/>
    <col min="3607" max="3607" width="0.6640625" customWidth="1"/>
    <col min="3608" max="3608" width="6.21875" customWidth="1"/>
    <col min="3609" max="3609" width="7.5546875" customWidth="1"/>
    <col min="3610" max="3610" width="0" hidden="1" customWidth="1"/>
    <col min="3611" max="3611" width="0.6640625" customWidth="1"/>
    <col min="3612" max="3612" width="0.109375" customWidth="1"/>
    <col min="3841" max="3841" width="5.44140625" customWidth="1"/>
    <col min="3842" max="3842" width="0.109375" customWidth="1"/>
    <col min="3843" max="3843" width="4.77734375" customWidth="1"/>
    <col min="3844" max="3844" width="11.77734375" customWidth="1"/>
    <col min="3845" max="3845" width="13.109375" customWidth="1"/>
    <col min="3846" max="3846" width="5.21875" customWidth="1"/>
    <col min="3847" max="3847" width="1.6640625" customWidth="1"/>
    <col min="3848" max="3848" width="2.44140625" customWidth="1"/>
    <col min="3849" max="3849" width="5.109375" customWidth="1"/>
    <col min="3850" max="3850" width="6.88671875" customWidth="1"/>
    <col min="3851" max="3851" width="1.21875" customWidth="1"/>
    <col min="3852" max="3852" width="0.44140625" customWidth="1"/>
    <col min="3853" max="3853" width="3.77734375" customWidth="1"/>
    <col min="3854" max="3854" width="0.109375" customWidth="1"/>
    <col min="3855" max="3855" width="6.6640625" customWidth="1"/>
    <col min="3856" max="3856" width="0.109375" customWidth="1"/>
    <col min="3857" max="3857" width="8.21875" customWidth="1"/>
    <col min="3858" max="3858" width="0.109375" customWidth="1"/>
    <col min="3859" max="3859" width="1.21875" customWidth="1"/>
    <col min="3860" max="3860" width="4.33203125" customWidth="1"/>
    <col min="3861" max="3861" width="0.5546875" customWidth="1"/>
    <col min="3862" max="3862" width="7" customWidth="1"/>
    <col min="3863" max="3863" width="0.6640625" customWidth="1"/>
    <col min="3864" max="3864" width="6.21875" customWidth="1"/>
    <col min="3865" max="3865" width="7.5546875" customWidth="1"/>
    <col min="3866" max="3866" width="0" hidden="1" customWidth="1"/>
    <col min="3867" max="3867" width="0.6640625" customWidth="1"/>
    <col min="3868" max="3868" width="0.109375" customWidth="1"/>
    <col min="4097" max="4097" width="5.44140625" customWidth="1"/>
    <col min="4098" max="4098" width="0.109375" customWidth="1"/>
    <col min="4099" max="4099" width="4.77734375" customWidth="1"/>
    <col min="4100" max="4100" width="11.77734375" customWidth="1"/>
    <col min="4101" max="4101" width="13.109375" customWidth="1"/>
    <col min="4102" max="4102" width="5.21875" customWidth="1"/>
    <col min="4103" max="4103" width="1.6640625" customWidth="1"/>
    <col min="4104" max="4104" width="2.44140625" customWidth="1"/>
    <col min="4105" max="4105" width="5.109375" customWidth="1"/>
    <col min="4106" max="4106" width="6.88671875" customWidth="1"/>
    <col min="4107" max="4107" width="1.21875" customWidth="1"/>
    <col min="4108" max="4108" width="0.44140625" customWidth="1"/>
    <col min="4109" max="4109" width="3.77734375" customWidth="1"/>
    <col min="4110" max="4110" width="0.109375" customWidth="1"/>
    <col min="4111" max="4111" width="6.6640625" customWidth="1"/>
    <col min="4112" max="4112" width="0.109375" customWidth="1"/>
    <col min="4113" max="4113" width="8.21875" customWidth="1"/>
    <col min="4114" max="4114" width="0.109375" customWidth="1"/>
    <col min="4115" max="4115" width="1.21875" customWidth="1"/>
    <col min="4116" max="4116" width="4.33203125" customWidth="1"/>
    <col min="4117" max="4117" width="0.5546875" customWidth="1"/>
    <col min="4118" max="4118" width="7" customWidth="1"/>
    <col min="4119" max="4119" width="0.6640625" customWidth="1"/>
    <col min="4120" max="4120" width="6.21875" customWidth="1"/>
    <col min="4121" max="4121" width="7.5546875" customWidth="1"/>
    <col min="4122" max="4122" width="0" hidden="1" customWidth="1"/>
    <col min="4123" max="4123" width="0.6640625" customWidth="1"/>
    <col min="4124" max="4124" width="0.109375" customWidth="1"/>
    <col min="4353" max="4353" width="5.44140625" customWidth="1"/>
    <col min="4354" max="4354" width="0.109375" customWidth="1"/>
    <col min="4355" max="4355" width="4.77734375" customWidth="1"/>
    <col min="4356" max="4356" width="11.77734375" customWidth="1"/>
    <col min="4357" max="4357" width="13.109375" customWidth="1"/>
    <col min="4358" max="4358" width="5.21875" customWidth="1"/>
    <col min="4359" max="4359" width="1.6640625" customWidth="1"/>
    <col min="4360" max="4360" width="2.44140625" customWidth="1"/>
    <col min="4361" max="4361" width="5.109375" customWidth="1"/>
    <col min="4362" max="4362" width="6.88671875" customWidth="1"/>
    <col min="4363" max="4363" width="1.21875" customWidth="1"/>
    <col min="4364" max="4364" width="0.44140625" customWidth="1"/>
    <col min="4365" max="4365" width="3.77734375" customWidth="1"/>
    <col min="4366" max="4366" width="0.109375" customWidth="1"/>
    <col min="4367" max="4367" width="6.6640625" customWidth="1"/>
    <col min="4368" max="4368" width="0.109375" customWidth="1"/>
    <col min="4369" max="4369" width="8.21875" customWidth="1"/>
    <col min="4370" max="4370" width="0.109375" customWidth="1"/>
    <col min="4371" max="4371" width="1.21875" customWidth="1"/>
    <col min="4372" max="4372" width="4.33203125" customWidth="1"/>
    <col min="4373" max="4373" width="0.5546875" customWidth="1"/>
    <col min="4374" max="4374" width="7" customWidth="1"/>
    <col min="4375" max="4375" width="0.6640625" customWidth="1"/>
    <col min="4376" max="4376" width="6.21875" customWidth="1"/>
    <col min="4377" max="4377" width="7.5546875" customWidth="1"/>
    <col min="4378" max="4378" width="0" hidden="1" customWidth="1"/>
    <col min="4379" max="4379" width="0.6640625" customWidth="1"/>
    <col min="4380" max="4380" width="0.109375" customWidth="1"/>
    <col min="4609" max="4609" width="5.44140625" customWidth="1"/>
    <col min="4610" max="4610" width="0.109375" customWidth="1"/>
    <col min="4611" max="4611" width="4.77734375" customWidth="1"/>
    <col min="4612" max="4612" width="11.77734375" customWidth="1"/>
    <col min="4613" max="4613" width="13.109375" customWidth="1"/>
    <col min="4614" max="4614" width="5.21875" customWidth="1"/>
    <col min="4615" max="4615" width="1.6640625" customWidth="1"/>
    <col min="4616" max="4616" width="2.44140625" customWidth="1"/>
    <col min="4617" max="4617" width="5.109375" customWidth="1"/>
    <col min="4618" max="4618" width="6.88671875" customWidth="1"/>
    <col min="4619" max="4619" width="1.21875" customWidth="1"/>
    <col min="4620" max="4620" width="0.44140625" customWidth="1"/>
    <col min="4621" max="4621" width="3.77734375" customWidth="1"/>
    <col min="4622" max="4622" width="0.109375" customWidth="1"/>
    <col min="4623" max="4623" width="6.6640625" customWidth="1"/>
    <col min="4624" max="4624" width="0.109375" customWidth="1"/>
    <col min="4625" max="4625" width="8.21875" customWidth="1"/>
    <col min="4626" max="4626" width="0.109375" customWidth="1"/>
    <col min="4627" max="4627" width="1.21875" customWidth="1"/>
    <col min="4628" max="4628" width="4.33203125" customWidth="1"/>
    <col min="4629" max="4629" width="0.5546875" customWidth="1"/>
    <col min="4630" max="4630" width="7" customWidth="1"/>
    <col min="4631" max="4631" width="0.6640625" customWidth="1"/>
    <col min="4632" max="4632" width="6.21875" customWidth="1"/>
    <col min="4633" max="4633" width="7.5546875" customWidth="1"/>
    <col min="4634" max="4634" width="0" hidden="1" customWidth="1"/>
    <col min="4635" max="4635" width="0.6640625" customWidth="1"/>
    <col min="4636" max="4636" width="0.109375" customWidth="1"/>
    <col min="4865" max="4865" width="5.44140625" customWidth="1"/>
    <col min="4866" max="4866" width="0.109375" customWidth="1"/>
    <col min="4867" max="4867" width="4.77734375" customWidth="1"/>
    <col min="4868" max="4868" width="11.77734375" customWidth="1"/>
    <col min="4869" max="4869" width="13.109375" customWidth="1"/>
    <col min="4870" max="4870" width="5.21875" customWidth="1"/>
    <col min="4871" max="4871" width="1.6640625" customWidth="1"/>
    <col min="4872" max="4872" width="2.44140625" customWidth="1"/>
    <col min="4873" max="4873" width="5.109375" customWidth="1"/>
    <col min="4874" max="4874" width="6.88671875" customWidth="1"/>
    <col min="4875" max="4875" width="1.21875" customWidth="1"/>
    <col min="4876" max="4876" width="0.44140625" customWidth="1"/>
    <col min="4877" max="4877" width="3.77734375" customWidth="1"/>
    <col min="4878" max="4878" width="0.109375" customWidth="1"/>
    <col min="4879" max="4879" width="6.6640625" customWidth="1"/>
    <col min="4880" max="4880" width="0.109375" customWidth="1"/>
    <col min="4881" max="4881" width="8.21875" customWidth="1"/>
    <col min="4882" max="4882" width="0.109375" customWidth="1"/>
    <col min="4883" max="4883" width="1.21875" customWidth="1"/>
    <col min="4884" max="4884" width="4.33203125" customWidth="1"/>
    <col min="4885" max="4885" width="0.5546875" customWidth="1"/>
    <col min="4886" max="4886" width="7" customWidth="1"/>
    <col min="4887" max="4887" width="0.6640625" customWidth="1"/>
    <col min="4888" max="4888" width="6.21875" customWidth="1"/>
    <col min="4889" max="4889" width="7.5546875" customWidth="1"/>
    <col min="4890" max="4890" width="0" hidden="1" customWidth="1"/>
    <col min="4891" max="4891" width="0.6640625" customWidth="1"/>
    <col min="4892" max="4892" width="0.109375" customWidth="1"/>
    <col min="5121" max="5121" width="5.44140625" customWidth="1"/>
    <col min="5122" max="5122" width="0.109375" customWidth="1"/>
    <col min="5123" max="5123" width="4.77734375" customWidth="1"/>
    <col min="5124" max="5124" width="11.77734375" customWidth="1"/>
    <col min="5125" max="5125" width="13.109375" customWidth="1"/>
    <col min="5126" max="5126" width="5.21875" customWidth="1"/>
    <col min="5127" max="5127" width="1.6640625" customWidth="1"/>
    <col min="5128" max="5128" width="2.44140625" customWidth="1"/>
    <col min="5129" max="5129" width="5.109375" customWidth="1"/>
    <col min="5130" max="5130" width="6.88671875" customWidth="1"/>
    <col min="5131" max="5131" width="1.21875" customWidth="1"/>
    <col min="5132" max="5132" width="0.44140625" customWidth="1"/>
    <col min="5133" max="5133" width="3.77734375" customWidth="1"/>
    <col min="5134" max="5134" width="0.109375" customWidth="1"/>
    <col min="5135" max="5135" width="6.6640625" customWidth="1"/>
    <col min="5136" max="5136" width="0.109375" customWidth="1"/>
    <col min="5137" max="5137" width="8.21875" customWidth="1"/>
    <col min="5138" max="5138" width="0.109375" customWidth="1"/>
    <col min="5139" max="5139" width="1.21875" customWidth="1"/>
    <col min="5140" max="5140" width="4.33203125" customWidth="1"/>
    <col min="5141" max="5141" width="0.5546875" customWidth="1"/>
    <col min="5142" max="5142" width="7" customWidth="1"/>
    <col min="5143" max="5143" width="0.6640625" customWidth="1"/>
    <col min="5144" max="5144" width="6.21875" customWidth="1"/>
    <col min="5145" max="5145" width="7.5546875" customWidth="1"/>
    <col min="5146" max="5146" width="0" hidden="1" customWidth="1"/>
    <col min="5147" max="5147" width="0.6640625" customWidth="1"/>
    <col min="5148" max="5148" width="0.109375" customWidth="1"/>
    <col min="5377" max="5377" width="5.44140625" customWidth="1"/>
    <col min="5378" max="5378" width="0.109375" customWidth="1"/>
    <col min="5379" max="5379" width="4.77734375" customWidth="1"/>
    <col min="5380" max="5380" width="11.77734375" customWidth="1"/>
    <col min="5381" max="5381" width="13.109375" customWidth="1"/>
    <col min="5382" max="5382" width="5.21875" customWidth="1"/>
    <col min="5383" max="5383" width="1.6640625" customWidth="1"/>
    <col min="5384" max="5384" width="2.44140625" customWidth="1"/>
    <col min="5385" max="5385" width="5.109375" customWidth="1"/>
    <col min="5386" max="5386" width="6.88671875" customWidth="1"/>
    <col min="5387" max="5387" width="1.21875" customWidth="1"/>
    <col min="5388" max="5388" width="0.44140625" customWidth="1"/>
    <col min="5389" max="5389" width="3.77734375" customWidth="1"/>
    <col min="5390" max="5390" width="0.109375" customWidth="1"/>
    <col min="5391" max="5391" width="6.6640625" customWidth="1"/>
    <col min="5392" max="5392" width="0.109375" customWidth="1"/>
    <col min="5393" max="5393" width="8.21875" customWidth="1"/>
    <col min="5394" max="5394" width="0.109375" customWidth="1"/>
    <col min="5395" max="5395" width="1.21875" customWidth="1"/>
    <col min="5396" max="5396" width="4.33203125" customWidth="1"/>
    <col min="5397" max="5397" width="0.5546875" customWidth="1"/>
    <col min="5398" max="5398" width="7" customWidth="1"/>
    <col min="5399" max="5399" width="0.6640625" customWidth="1"/>
    <col min="5400" max="5400" width="6.21875" customWidth="1"/>
    <col min="5401" max="5401" width="7.5546875" customWidth="1"/>
    <col min="5402" max="5402" width="0" hidden="1" customWidth="1"/>
    <col min="5403" max="5403" width="0.6640625" customWidth="1"/>
    <col min="5404" max="5404" width="0.109375" customWidth="1"/>
    <col min="5633" max="5633" width="5.44140625" customWidth="1"/>
    <col min="5634" max="5634" width="0.109375" customWidth="1"/>
    <col min="5635" max="5635" width="4.77734375" customWidth="1"/>
    <col min="5636" max="5636" width="11.77734375" customWidth="1"/>
    <col min="5637" max="5637" width="13.109375" customWidth="1"/>
    <col min="5638" max="5638" width="5.21875" customWidth="1"/>
    <col min="5639" max="5639" width="1.6640625" customWidth="1"/>
    <col min="5640" max="5640" width="2.44140625" customWidth="1"/>
    <col min="5641" max="5641" width="5.109375" customWidth="1"/>
    <col min="5642" max="5642" width="6.88671875" customWidth="1"/>
    <col min="5643" max="5643" width="1.21875" customWidth="1"/>
    <col min="5644" max="5644" width="0.44140625" customWidth="1"/>
    <col min="5645" max="5645" width="3.77734375" customWidth="1"/>
    <col min="5646" max="5646" width="0.109375" customWidth="1"/>
    <col min="5647" max="5647" width="6.6640625" customWidth="1"/>
    <col min="5648" max="5648" width="0.109375" customWidth="1"/>
    <col min="5649" max="5649" width="8.21875" customWidth="1"/>
    <col min="5650" max="5650" width="0.109375" customWidth="1"/>
    <col min="5651" max="5651" width="1.21875" customWidth="1"/>
    <col min="5652" max="5652" width="4.33203125" customWidth="1"/>
    <col min="5653" max="5653" width="0.5546875" customWidth="1"/>
    <col min="5654" max="5654" width="7" customWidth="1"/>
    <col min="5655" max="5655" width="0.6640625" customWidth="1"/>
    <col min="5656" max="5656" width="6.21875" customWidth="1"/>
    <col min="5657" max="5657" width="7.5546875" customWidth="1"/>
    <col min="5658" max="5658" width="0" hidden="1" customWidth="1"/>
    <col min="5659" max="5659" width="0.6640625" customWidth="1"/>
    <col min="5660" max="5660" width="0.109375" customWidth="1"/>
    <col min="5889" max="5889" width="5.44140625" customWidth="1"/>
    <col min="5890" max="5890" width="0.109375" customWidth="1"/>
    <col min="5891" max="5891" width="4.77734375" customWidth="1"/>
    <col min="5892" max="5892" width="11.77734375" customWidth="1"/>
    <col min="5893" max="5893" width="13.109375" customWidth="1"/>
    <col min="5894" max="5894" width="5.21875" customWidth="1"/>
    <col min="5895" max="5895" width="1.6640625" customWidth="1"/>
    <col min="5896" max="5896" width="2.44140625" customWidth="1"/>
    <col min="5897" max="5897" width="5.109375" customWidth="1"/>
    <col min="5898" max="5898" width="6.88671875" customWidth="1"/>
    <col min="5899" max="5899" width="1.21875" customWidth="1"/>
    <col min="5900" max="5900" width="0.44140625" customWidth="1"/>
    <col min="5901" max="5901" width="3.77734375" customWidth="1"/>
    <col min="5902" max="5902" width="0.109375" customWidth="1"/>
    <col min="5903" max="5903" width="6.6640625" customWidth="1"/>
    <col min="5904" max="5904" width="0.109375" customWidth="1"/>
    <col min="5905" max="5905" width="8.21875" customWidth="1"/>
    <col min="5906" max="5906" width="0.109375" customWidth="1"/>
    <col min="5907" max="5907" width="1.21875" customWidth="1"/>
    <col min="5908" max="5908" width="4.33203125" customWidth="1"/>
    <col min="5909" max="5909" width="0.5546875" customWidth="1"/>
    <col min="5910" max="5910" width="7" customWidth="1"/>
    <col min="5911" max="5911" width="0.6640625" customWidth="1"/>
    <col min="5912" max="5912" width="6.21875" customWidth="1"/>
    <col min="5913" max="5913" width="7.5546875" customWidth="1"/>
    <col min="5914" max="5914" width="0" hidden="1" customWidth="1"/>
    <col min="5915" max="5915" width="0.6640625" customWidth="1"/>
    <col min="5916" max="5916" width="0.109375" customWidth="1"/>
    <col min="6145" max="6145" width="5.44140625" customWidth="1"/>
    <col min="6146" max="6146" width="0.109375" customWidth="1"/>
    <col min="6147" max="6147" width="4.77734375" customWidth="1"/>
    <col min="6148" max="6148" width="11.77734375" customWidth="1"/>
    <col min="6149" max="6149" width="13.109375" customWidth="1"/>
    <col min="6150" max="6150" width="5.21875" customWidth="1"/>
    <col min="6151" max="6151" width="1.6640625" customWidth="1"/>
    <col min="6152" max="6152" width="2.44140625" customWidth="1"/>
    <col min="6153" max="6153" width="5.109375" customWidth="1"/>
    <col min="6154" max="6154" width="6.88671875" customWidth="1"/>
    <col min="6155" max="6155" width="1.21875" customWidth="1"/>
    <col min="6156" max="6156" width="0.44140625" customWidth="1"/>
    <col min="6157" max="6157" width="3.77734375" customWidth="1"/>
    <col min="6158" max="6158" width="0.109375" customWidth="1"/>
    <col min="6159" max="6159" width="6.6640625" customWidth="1"/>
    <col min="6160" max="6160" width="0.109375" customWidth="1"/>
    <col min="6161" max="6161" width="8.21875" customWidth="1"/>
    <col min="6162" max="6162" width="0.109375" customWidth="1"/>
    <col min="6163" max="6163" width="1.21875" customWidth="1"/>
    <col min="6164" max="6164" width="4.33203125" customWidth="1"/>
    <col min="6165" max="6165" width="0.5546875" customWidth="1"/>
    <col min="6166" max="6166" width="7" customWidth="1"/>
    <col min="6167" max="6167" width="0.6640625" customWidth="1"/>
    <col min="6168" max="6168" width="6.21875" customWidth="1"/>
    <col min="6169" max="6169" width="7.5546875" customWidth="1"/>
    <col min="6170" max="6170" width="0" hidden="1" customWidth="1"/>
    <col min="6171" max="6171" width="0.6640625" customWidth="1"/>
    <col min="6172" max="6172" width="0.109375" customWidth="1"/>
    <col min="6401" max="6401" width="5.44140625" customWidth="1"/>
    <col min="6402" max="6402" width="0.109375" customWidth="1"/>
    <col min="6403" max="6403" width="4.77734375" customWidth="1"/>
    <col min="6404" max="6404" width="11.77734375" customWidth="1"/>
    <col min="6405" max="6405" width="13.109375" customWidth="1"/>
    <col min="6406" max="6406" width="5.21875" customWidth="1"/>
    <col min="6407" max="6407" width="1.6640625" customWidth="1"/>
    <col min="6408" max="6408" width="2.44140625" customWidth="1"/>
    <col min="6409" max="6409" width="5.109375" customWidth="1"/>
    <col min="6410" max="6410" width="6.88671875" customWidth="1"/>
    <col min="6411" max="6411" width="1.21875" customWidth="1"/>
    <col min="6412" max="6412" width="0.44140625" customWidth="1"/>
    <col min="6413" max="6413" width="3.77734375" customWidth="1"/>
    <col min="6414" max="6414" width="0.109375" customWidth="1"/>
    <col min="6415" max="6415" width="6.6640625" customWidth="1"/>
    <col min="6416" max="6416" width="0.109375" customWidth="1"/>
    <col min="6417" max="6417" width="8.21875" customWidth="1"/>
    <col min="6418" max="6418" width="0.109375" customWidth="1"/>
    <col min="6419" max="6419" width="1.21875" customWidth="1"/>
    <col min="6420" max="6420" width="4.33203125" customWidth="1"/>
    <col min="6421" max="6421" width="0.5546875" customWidth="1"/>
    <col min="6422" max="6422" width="7" customWidth="1"/>
    <col min="6423" max="6423" width="0.6640625" customWidth="1"/>
    <col min="6424" max="6424" width="6.21875" customWidth="1"/>
    <col min="6425" max="6425" width="7.5546875" customWidth="1"/>
    <col min="6426" max="6426" width="0" hidden="1" customWidth="1"/>
    <col min="6427" max="6427" width="0.6640625" customWidth="1"/>
    <col min="6428" max="6428" width="0.109375" customWidth="1"/>
    <col min="6657" max="6657" width="5.44140625" customWidth="1"/>
    <col min="6658" max="6658" width="0.109375" customWidth="1"/>
    <col min="6659" max="6659" width="4.77734375" customWidth="1"/>
    <col min="6660" max="6660" width="11.77734375" customWidth="1"/>
    <col min="6661" max="6661" width="13.109375" customWidth="1"/>
    <col min="6662" max="6662" width="5.21875" customWidth="1"/>
    <col min="6663" max="6663" width="1.6640625" customWidth="1"/>
    <col min="6664" max="6664" width="2.44140625" customWidth="1"/>
    <col min="6665" max="6665" width="5.109375" customWidth="1"/>
    <col min="6666" max="6666" width="6.88671875" customWidth="1"/>
    <col min="6667" max="6667" width="1.21875" customWidth="1"/>
    <col min="6668" max="6668" width="0.44140625" customWidth="1"/>
    <col min="6669" max="6669" width="3.77734375" customWidth="1"/>
    <col min="6670" max="6670" width="0.109375" customWidth="1"/>
    <col min="6671" max="6671" width="6.6640625" customWidth="1"/>
    <col min="6672" max="6672" width="0.109375" customWidth="1"/>
    <col min="6673" max="6673" width="8.21875" customWidth="1"/>
    <col min="6674" max="6674" width="0.109375" customWidth="1"/>
    <col min="6675" max="6675" width="1.21875" customWidth="1"/>
    <col min="6676" max="6676" width="4.33203125" customWidth="1"/>
    <col min="6677" max="6677" width="0.5546875" customWidth="1"/>
    <col min="6678" max="6678" width="7" customWidth="1"/>
    <col min="6679" max="6679" width="0.6640625" customWidth="1"/>
    <col min="6680" max="6680" width="6.21875" customWidth="1"/>
    <col min="6681" max="6681" width="7.5546875" customWidth="1"/>
    <col min="6682" max="6682" width="0" hidden="1" customWidth="1"/>
    <col min="6683" max="6683" width="0.6640625" customWidth="1"/>
    <col min="6684" max="6684" width="0.109375" customWidth="1"/>
    <col min="6913" max="6913" width="5.44140625" customWidth="1"/>
    <col min="6914" max="6914" width="0.109375" customWidth="1"/>
    <col min="6915" max="6915" width="4.77734375" customWidth="1"/>
    <col min="6916" max="6916" width="11.77734375" customWidth="1"/>
    <col min="6917" max="6917" width="13.109375" customWidth="1"/>
    <col min="6918" max="6918" width="5.21875" customWidth="1"/>
    <col min="6919" max="6919" width="1.6640625" customWidth="1"/>
    <col min="6920" max="6920" width="2.44140625" customWidth="1"/>
    <col min="6921" max="6921" width="5.109375" customWidth="1"/>
    <col min="6922" max="6922" width="6.88671875" customWidth="1"/>
    <col min="6923" max="6923" width="1.21875" customWidth="1"/>
    <col min="6924" max="6924" width="0.44140625" customWidth="1"/>
    <col min="6925" max="6925" width="3.77734375" customWidth="1"/>
    <col min="6926" max="6926" width="0.109375" customWidth="1"/>
    <col min="6927" max="6927" width="6.6640625" customWidth="1"/>
    <col min="6928" max="6928" width="0.109375" customWidth="1"/>
    <col min="6929" max="6929" width="8.21875" customWidth="1"/>
    <col min="6930" max="6930" width="0.109375" customWidth="1"/>
    <col min="6931" max="6931" width="1.21875" customWidth="1"/>
    <col min="6932" max="6932" width="4.33203125" customWidth="1"/>
    <col min="6933" max="6933" width="0.5546875" customWidth="1"/>
    <col min="6934" max="6934" width="7" customWidth="1"/>
    <col min="6935" max="6935" width="0.6640625" customWidth="1"/>
    <col min="6936" max="6936" width="6.21875" customWidth="1"/>
    <col min="6937" max="6937" width="7.5546875" customWidth="1"/>
    <col min="6938" max="6938" width="0" hidden="1" customWidth="1"/>
    <col min="6939" max="6939" width="0.6640625" customWidth="1"/>
    <col min="6940" max="6940" width="0.109375" customWidth="1"/>
    <col min="7169" max="7169" width="5.44140625" customWidth="1"/>
    <col min="7170" max="7170" width="0.109375" customWidth="1"/>
    <col min="7171" max="7171" width="4.77734375" customWidth="1"/>
    <col min="7172" max="7172" width="11.77734375" customWidth="1"/>
    <col min="7173" max="7173" width="13.109375" customWidth="1"/>
    <col min="7174" max="7174" width="5.21875" customWidth="1"/>
    <col min="7175" max="7175" width="1.6640625" customWidth="1"/>
    <col min="7176" max="7176" width="2.44140625" customWidth="1"/>
    <col min="7177" max="7177" width="5.109375" customWidth="1"/>
    <col min="7178" max="7178" width="6.88671875" customWidth="1"/>
    <col min="7179" max="7179" width="1.21875" customWidth="1"/>
    <col min="7180" max="7180" width="0.44140625" customWidth="1"/>
    <col min="7181" max="7181" width="3.77734375" customWidth="1"/>
    <col min="7182" max="7182" width="0.109375" customWidth="1"/>
    <col min="7183" max="7183" width="6.6640625" customWidth="1"/>
    <col min="7184" max="7184" width="0.109375" customWidth="1"/>
    <col min="7185" max="7185" width="8.21875" customWidth="1"/>
    <col min="7186" max="7186" width="0.109375" customWidth="1"/>
    <col min="7187" max="7187" width="1.21875" customWidth="1"/>
    <col min="7188" max="7188" width="4.33203125" customWidth="1"/>
    <col min="7189" max="7189" width="0.5546875" customWidth="1"/>
    <col min="7190" max="7190" width="7" customWidth="1"/>
    <col min="7191" max="7191" width="0.6640625" customWidth="1"/>
    <col min="7192" max="7192" width="6.21875" customWidth="1"/>
    <col min="7193" max="7193" width="7.5546875" customWidth="1"/>
    <col min="7194" max="7194" width="0" hidden="1" customWidth="1"/>
    <col min="7195" max="7195" width="0.6640625" customWidth="1"/>
    <col min="7196" max="7196" width="0.109375" customWidth="1"/>
    <col min="7425" max="7425" width="5.44140625" customWidth="1"/>
    <col min="7426" max="7426" width="0.109375" customWidth="1"/>
    <col min="7427" max="7427" width="4.77734375" customWidth="1"/>
    <col min="7428" max="7428" width="11.77734375" customWidth="1"/>
    <col min="7429" max="7429" width="13.109375" customWidth="1"/>
    <col min="7430" max="7430" width="5.21875" customWidth="1"/>
    <col min="7431" max="7431" width="1.6640625" customWidth="1"/>
    <col min="7432" max="7432" width="2.44140625" customWidth="1"/>
    <col min="7433" max="7433" width="5.109375" customWidth="1"/>
    <col min="7434" max="7434" width="6.88671875" customWidth="1"/>
    <col min="7435" max="7435" width="1.21875" customWidth="1"/>
    <col min="7436" max="7436" width="0.44140625" customWidth="1"/>
    <col min="7437" max="7437" width="3.77734375" customWidth="1"/>
    <col min="7438" max="7438" width="0.109375" customWidth="1"/>
    <col min="7439" max="7439" width="6.6640625" customWidth="1"/>
    <col min="7440" max="7440" width="0.109375" customWidth="1"/>
    <col min="7441" max="7441" width="8.21875" customWidth="1"/>
    <col min="7442" max="7442" width="0.109375" customWidth="1"/>
    <col min="7443" max="7443" width="1.21875" customWidth="1"/>
    <col min="7444" max="7444" width="4.33203125" customWidth="1"/>
    <col min="7445" max="7445" width="0.5546875" customWidth="1"/>
    <col min="7446" max="7446" width="7" customWidth="1"/>
    <col min="7447" max="7447" width="0.6640625" customWidth="1"/>
    <col min="7448" max="7448" width="6.21875" customWidth="1"/>
    <col min="7449" max="7449" width="7.5546875" customWidth="1"/>
    <col min="7450" max="7450" width="0" hidden="1" customWidth="1"/>
    <col min="7451" max="7451" width="0.6640625" customWidth="1"/>
    <col min="7452" max="7452" width="0.109375" customWidth="1"/>
    <col min="7681" max="7681" width="5.44140625" customWidth="1"/>
    <col min="7682" max="7682" width="0.109375" customWidth="1"/>
    <col min="7683" max="7683" width="4.77734375" customWidth="1"/>
    <col min="7684" max="7684" width="11.77734375" customWidth="1"/>
    <col min="7685" max="7685" width="13.109375" customWidth="1"/>
    <col min="7686" max="7686" width="5.21875" customWidth="1"/>
    <col min="7687" max="7687" width="1.6640625" customWidth="1"/>
    <col min="7688" max="7688" width="2.44140625" customWidth="1"/>
    <col min="7689" max="7689" width="5.109375" customWidth="1"/>
    <col min="7690" max="7690" width="6.88671875" customWidth="1"/>
    <col min="7691" max="7691" width="1.21875" customWidth="1"/>
    <col min="7692" max="7692" width="0.44140625" customWidth="1"/>
    <col min="7693" max="7693" width="3.77734375" customWidth="1"/>
    <col min="7694" max="7694" width="0.109375" customWidth="1"/>
    <col min="7695" max="7695" width="6.6640625" customWidth="1"/>
    <col min="7696" max="7696" width="0.109375" customWidth="1"/>
    <col min="7697" max="7697" width="8.21875" customWidth="1"/>
    <col min="7698" max="7698" width="0.109375" customWidth="1"/>
    <col min="7699" max="7699" width="1.21875" customWidth="1"/>
    <col min="7700" max="7700" width="4.33203125" customWidth="1"/>
    <col min="7701" max="7701" width="0.5546875" customWidth="1"/>
    <col min="7702" max="7702" width="7" customWidth="1"/>
    <col min="7703" max="7703" width="0.6640625" customWidth="1"/>
    <col min="7704" max="7704" width="6.21875" customWidth="1"/>
    <col min="7705" max="7705" width="7.5546875" customWidth="1"/>
    <col min="7706" max="7706" width="0" hidden="1" customWidth="1"/>
    <col min="7707" max="7707" width="0.6640625" customWidth="1"/>
    <col min="7708" max="7708" width="0.109375" customWidth="1"/>
    <col min="7937" max="7937" width="5.44140625" customWidth="1"/>
    <col min="7938" max="7938" width="0.109375" customWidth="1"/>
    <col min="7939" max="7939" width="4.77734375" customWidth="1"/>
    <col min="7940" max="7940" width="11.77734375" customWidth="1"/>
    <col min="7941" max="7941" width="13.109375" customWidth="1"/>
    <col min="7942" max="7942" width="5.21875" customWidth="1"/>
    <col min="7943" max="7943" width="1.6640625" customWidth="1"/>
    <col min="7944" max="7944" width="2.44140625" customWidth="1"/>
    <col min="7945" max="7945" width="5.109375" customWidth="1"/>
    <col min="7946" max="7946" width="6.88671875" customWidth="1"/>
    <col min="7947" max="7947" width="1.21875" customWidth="1"/>
    <col min="7948" max="7948" width="0.44140625" customWidth="1"/>
    <col min="7949" max="7949" width="3.77734375" customWidth="1"/>
    <col min="7950" max="7950" width="0.109375" customWidth="1"/>
    <col min="7951" max="7951" width="6.6640625" customWidth="1"/>
    <col min="7952" max="7952" width="0.109375" customWidth="1"/>
    <col min="7953" max="7953" width="8.21875" customWidth="1"/>
    <col min="7954" max="7954" width="0.109375" customWidth="1"/>
    <col min="7955" max="7955" width="1.21875" customWidth="1"/>
    <col min="7956" max="7956" width="4.33203125" customWidth="1"/>
    <col min="7957" max="7957" width="0.5546875" customWidth="1"/>
    <col min="7958" max="7958" width="7" customWidth="1"/>
    <col min="7959" max="7959" width="0.6640625" customWidth="1"/>
    <col min="7960" max="7960" width="6.21875" customWidth="1"/>
    <col min="7961" max="7961" width="7.5546875" customWidth="1"/>
    <col min="7962" max="7962" width="0" hidden="1" customWidth="1"/>
    <col min="7963" max="7963" width="0.6640625" customWidth="1"/>
    <col min="7964" max="7964" width="0.109375" customWidth="1"/>
    <col min="8193" max="8193" width="5.44140625" customWidth="1"/>
    <col min="8194" max="8194" width="0.109375" customWidth="1"/>
    <col min="8195" max="8195" width="4.77734375" customWidth="1"/>
    <col min="8196" max="8196" width="11.77734375" customWidth="1"/>
    <col min="8197" max="8197" width="13.109375" customWidth="1"/>
    <col min="8198" max="8198" width="5.21875" customWidth="1"/>
    <col min="8199" max="8199" width="1.6640625" customWidth="1"/>
    <col min="8200" max="8200" width="2.44140625" customWidth="1"/>
    <col min="8201" max="8201" width="5.109375" customWidth="1"/>
    <col min="8202" max="8202" width="6.88671875" customWidth="1"/>
    <col min="8203" max="8203" width="1.21875" customWidth="1"/>
    <col min="8204" max="8204" width="0.44140625" customWidth="1"/>
    <col min="8205" max="8205" width="3.77734375" customWidth="1"/>
    <col min="8206" max="8206" width="0.109375" customWidth="1"/>
    <col min="8207" max="8207" width="6.6640625" customWidth="1"/>
    <col min="8208" max="8208" width="0.109375" customWidth="1"/>
    <col min="8209" max="8209" width="8.21875" customWidth="1"/>
    <col min="8210" max="8210" width="0.109375" customWidth="1"/>
    <col min="8211" max="8211" width="1.21875" customWidth="1"/>
    <col min="8212" max="8212" width="4.33203125" customWidth="1"/>
    <col min="8213" max="8213" width="0.5546875" customWidth="1"/>
    <col min="8214" max="8214" width="7" customWidth="1"/>
    <col min="8215" max="8215" width="0.6640625" customWidth="1"/>
    <col min="8216" max="8216" width="6.21875" customWidth="1"/>
    <col min="8217" max="8217" width="7.5546875" customWidth="1"/>
    <col min="8218" max="8218" width="0" hidden="1" customWidth="1"/>
    <col min="8219" max="8219" width="0.6640625" customWidth="1"/>
    <col min="8220" max="8220" width="0.109375" customWidth="1"/>
    <col min="8449" max="8449" width="5.44140625" customWidth="1"/>
    <col min="8450" max="8450" width="0.109375" customWidth="1"/>
    <col min="8451" max="8451" width="4.77734375" customWidth="1"/>
    <col min="8452" max="8452" width="11.77734375" customWidth="1"/>
    <col min="8453" max="8453" width="13.109375" customWidth="1"/>
    <col min="8454" max="8454" width="5.21875" customWidth="1"/>
    <col min="8455" max="8455" width="1.6640625" customWidth="1"/>
    <col min="8456" max="8456" width="2.44140625" customWidth="1"/>
    <col min="8457" max="8457" width="5.109375" customWidth="1"/>
    <col min="8458" max="8458" width="6.88671875" customWidth="1"/>
    <col min="8459" max="8459" width="1.21875" customWidth="1"/>
    <col min="8460" max="8460" width="0.44140625" customWidth="1"/>
    <col min="8461" max="8461" width="3.77734375" customWidth="1"/>
    <col min="8462" max="8462" width="0.109375" customWidth="1"/>
    <col min="8463" max="8463" width="6.6640625" customWidth="1"/>
    <col min="8464" max="8464" width="0.109375" customWidth="1"/>
    <col min="8465" max="8465" width="8.21875" customWidth="1"/>
    <col min="8466" max="8466" width="0.109375" customWidth="1"/>
    <col min="8467" max="8467" width="1.21875" customWidth="1"/>
    <col min="8468" max="8468" width="4.33203125" customWidth="1"/>
    <col min="8469" max="8469" width="0.5546875" customWidth="1"/>
    <col min="8470" max="8470" width="7" customWidth="1"/>
    <col min="8471" max="8471" width="0.6640625" customWidth="1"/>
    <col min="8472" max="8472" width="6.21875" customWidth="1"/>
    <col min="8473" max="8473" width="7.5546875" customWidth="1"/>
    <col min="8474" max="8474" width="0" hidden="1" customWidth="1"/>
    <col min="8475" max="8475" width="0.6640625" customWidth="1"/>
    <col min="8476" max="8476" width="0.109375" customWidth="1"/>
    <col min="8705" max="8705" width="5.44140625" customWidth="1"/>
    <col min="8706" max="8706" width="0.109375" customWidth="1"/>
    <col min="8707" max="8707" width="4.77734375" customWidth="1"/>
    <col min="8708" max="8708" width="11.77734375" customWidth="1"/>
    <col min="8709" max="8709" width="13.109375" customWidth="1"/>
    <col min="8710" max="8710" width="5.21875" customWidth="1"/>
    <col min="8711" max="8711" width="1.6640625" customWidth="1"/>
    <col min="8712" max="8712" width="2.44140625" customWidth="1"/>
    <col min="8713" max="8713" width="5.109375" customWidth="1"/>
    <col min="8714" max="8714" width="6.88671875" customWidth="1"/>
    <col min="8715" max="8715" width="1.21875" customWidth="1"/>
    <col min="8716" max="8716" width="0.44140625" customWidth="1"/>
    <col min="8717" max="8717" width="3.77734375" customWidth="1"/>
    <col min="8718" max="8718" width="0.109375" customWidth="1"/>
    <col min="8719" max="8719" width="6.6640625" customWidth="1"/>
    <col min="8720" max="8720" width="0.109375" customWidth="1"/>
    <col min="8721" max="8721" width="8.21875" customWidth="1"/>
    <col min="8722" max="8722" width="0.109375" customWidth="1"/>
    <col min="8723" max="8723" width="1.21875" customWidth="1"/>
    <col min="8724" max="8724" width="4.33203125" customWidth="1"/>
    <col min="8725" max="8725" width="0.5546875" customWidth="1"/>
    <col min="8726" max="8726" width="7" customWidth="1"/>
    <col min="8727" max="8727" width="0.6640625" customWidth="1"/>
    <col min="8728" max="8728" width="6.21875" customWidth="1"/>
    <col min="8729" max="8729" width="7.5546875" customWidth="1"/>
    <col min="8730" max="8730" width="0" hidden="1" customWidth="1"/>
    <col min="8731" max="8731" width="0.6640625" customWidth="1"/>
    <col min="8732" max="8732" width="0.109375" customWidth="1"/>
    <col min="8961" max="8961" width="5.44140625" customWidth="1"/>
    <col min="8962" max="8962" width="0.109375" customWidth="1"/>
    <col min="8963" max="8963" width="4.77734375" customWidth="1"/>
    <col min="8964" max="8964" width="11.77734375" customWidth="1"/>
    <col min="8965" max="8965" width="13.109375" customWidth="1"/>
    <col min="8966" max="8966" width="5.21875" customWidth="1"/>
    <col min="8967" max="8967" width="1.6640625" customWidth="1"/>
    <col min="8968" max="8968" width="2.44140625" customWidth="1"/>
    <col min="8969" max="8969" width="5.109375" customWidth="1"/>
    <col min="8970" max="8970" width="6.88671875" customWidth="1"/>
    <col min="8971" max="8971" width="1.21875" customWidth="1"/>
    <col min="8972" max="8972" width="0.44140625" customWidth="1"/>
    <col min="8973" max="8973" width="3.77734375" customWidth="1"/>
    <col min="8974" max="8974" width="0.109375" customWidth="1"/>
    <col min="8975" max="8975" width="6.6640625" customWidth="1"/>
    <col min="8976" max="8976" width="0.109375" customWidth="1"/>
    <col min="8977" max="8977" width="8.21875" customWidth="1"/>
    <col min="8978" max="8978" width="0.109375" customWidth="1"/>
    <col min="8979" max="8979" width="1.21875" customWidth="1"/>
    <col min="8980" max="8980" width="4.33203125" customWidth="1"/>
    <col min="8981" max="8981" width="0.5546875" customWidth="1"/>
    <col min="8982" max="8982" width="7" customWidth="1"/>
    <col min="8983" max="8983" width="0.6640625" customWidth="1"/>
    <col min="8984" max="8984" width="6.21875" customWidth="1"/>
    <col min="8985" max="8985" width="7.5546875" customWidth="1"/>
    <col min="8986" max="8986" width="0" hidden="1" customWidth="1"/>
    <col min="8987" max="8987" width="0.6640625" customWidth="1"/>
    <col min="8988" max="8988" width="0.109375" customWidth="1"/>
    <col min="9217" max="9217" width="5.44140625" customWidth="1"/>
    <col min="9218" max="9218" width="0.109375" customWidth="1"/>
    <col min="9219" max="9219" width="4.77734375" customWidth="1"/>
    <col min="9220" max="9220" width="11.77734375" customWidth="1"/>
    <col min="9221" max="9221" width="13.109375" customWidth="1"/>
    <col min="9222" max="9222" width="5.21875" customWidth="1"/>
    <col min="9223" max="9223" width="1.6640625" customWidth="1"/>
    <col min="9224" max="9224" width="2.44140625" customWidth="1"/>
    <col min="9225" max="9225" width="5.109375" customWidth="1"/>
    <col min="9226" max="9226" width="6.88671875" customWidth="1"/>
    <col min="9227" max="9227" width="1.21875" customWidth="1"/>
    <col min="9228" max="9228" width="0.44140625" customWidth="1"/>
    <col min="9229" max="9229" width="3.77734375" customWidth="1"/>
    <col min="9230" max="9230" width="0.109375" customWidth="1"/>
    <col min="9231" max="9231" width="6.6640625" customWidth="1"/>
    <col min="9232" max="9232" width="0.109375" customWidth="1"/>
    <col min="9233" max="9233" width="8.21875" customWidth="1"/>
    <col min="9234" max="9234" width="0.109375" customWidth="1"/>
    <col min="9235" max="9235" width="1.21875" customWidth="1"/>
    <col min="9236" max="9236" width="4.33203125" customWidth="1"/>
    <col min="9237" max="9237" width="0.5546875" customWidth="1"/>
    <col min="9238" max="9238" width="7" customWidth="1"/>
    <col min="9239" max="9239" width="0.6640625" customWidth="1"/>
    <col min="9240" max="9240" width="6.21875" customWidth="1"/>
    <col min="9241" max="9241" width="7.5546875" customWidth="1"/>
    <col min="9242" max="9242" width="0" hidden="1" customWidth="1"/>
    <col min="9243" max="9243" width="0.6640625" customWidth="1"/>
    <col min="9244" max="9244" width="0.109375" customWidth="1"/>
    <col min="9473" max="9473" width="5.44140625" customWidth="1"/>
    <col min="9474" max="9474" width="0.109375" customWidth="1"/>
    <col min="9475" max="9475" width="4.77734375" customWidth="1"/>
    <col min="9476" max="9476" width="11.77734375" customWidth="1"/>
    <col min="9477" max="9477" width="13.109375" customWidth="1"/>
    <col min="9478" max="9478" width="5.21875" customWidth="1"/>
    <col min="9479" max="9479" width="1.6640625" customWidth="1"/>
    <col min="9480" max="9480" width="2.44140625" customWidth="1"/>
    <col min="9481" max="9481" width="5.109375" customWidth="1"/>
    <col min="9482" max="9482" width="6.88671875" customWidth="1"/>
    <col min="9483" max="9483" width="1.21875" customWidth="1"/>
    <col min="9484" max="9484" width="0.44140625" customWidth="1"/>
    <col min="9485" max="9485" width="3.77734375" customWidth="1"/>
    <col min="9486" max="9486" width="0.109375" customWidth="1"/>
    <col min="9487" max="9487" width="6.6640625" customWidth="1"/>
    <col min="9488" max="9488" width="0.109375" customWidth="1"/>
    <col min="9489" max="9489" width="8.21875" customWidth="1"/>
    <col min="9490" max="9490" width="0.109375" customWidth="1"/>
    <col min="9491" max="9491" width="1.21875" customWidth="1"/>
    <col min="9492" max="9492" width="4.33203125" customWidth="1"/>
    <col min="9493" max="9493" width="0.5546875" customWidth="1"/>
    <col min="9494" max="9494" width="7" customWidth="1"/>
    <col min="9495" max="9495" width="0.6640625" customWidth="1"/>
    <col min="9496" max="9496" width="6.21875" customWidth="1"/>
    <col min="9497" max="9497" width="7.5546875" customWidth="1"/>
    <col min="9498" max="9498" width="0" hidden="1" customWidth="1"/>
    <col min="9499" max="9499" width="0.6640625" customWidth="1"/>
    <col min="9500" max="9500" width="0.109375" customWidth="1"/>
    <col min="9729" max="9729" width="5.44140625" customWidth="1"/>
    <col min="9730" max="9730" width="0.109375" customWidth="1"/>
    <col min="9731" max="9731" width="4.77734375" customWidth="1"/>
    <col min="9732" max="9732" width="11.77734375" customWidth="1"/>
    <col min="9733" max="9733" width="13.109375" customWidth="1"/>
    <col min="9734" max="9734" width="5.21875" customWidth="1"/>
    <col min="9735" max="9735" width="1.6640625" customWidth="1"/>
    <col min="9736" max="9736" width="2.44140625" customWidth="1"/>
    <col min="9737" max="9737" width="5.109375" customWidth="1"/>
    <col min="9738" max="9738" width="6.88671875" customWidth="1"/>
    <col min="9739" max="9739" width="1.21875" customWidth="1"/>
    <col min="9740" max="9740" width="0.44140625" customWidth="1"/>
    <col min="9741" max="9741" width="3.77734375" customWidth="1"/>
    <col min="9742" max="9742" width="0.109375" customWidth="1"/>
    <col min="9743" max="9743" width="6.6640625" customWidth="1"/>
    <col min="9744" max="9744" width="0.109375" customWidth="1"/>
    <col min="9745" max="9745" width="8.21875" customWidth="1"/>
    <col min="9746" max="9746" width="0.109375" customWidth="1"/>
    <col min="9747" max="9747" width="1.21875" customWidth="1"/>
    <col min="9748" max="9748" width="4.33203125" customWidth="1"/>
    <col min="9749" max="9749" width="0.5546875" customWidth="1"/>
    <col min="9750" max="9750" width="7" customWidth="1"/>
    <col min="9751" max="9751" width="0.6640625" customWidth="1"/>
    <col min="9752" max="9752" width="6.21875" customWidth="1"/>
    <col min="9753" max="9753" width="7.5546875" customWidth="1"/>
    <col min="9754" max="9754" width="0" hidden="1" customWidth="1"/>
    <col min="9755" max="9755" width="0.6640625" customWidth="1"/>
    <col min="9756" max="9756" width="0.109375" customWidth="1"/>
    <col min="9985" max="9985" width="5.44140625" customWidth="1"/>
    <col min="9986" max="9986" width="0.109375" customWidth="1"/>
    <col min="9987" max="9987" width="4.77734375" customWidth="1"/>
    <col min="9988" max="9988" width="11.77734375" customWidth="1"/>
    <col min="9989" max="9989" width="13.109375" customWidth="1"/>
    <col min="9990" max="9990" width="5.21875" customWidth="1"/>
    <col min="9991" max="9991" width="1.6640625" customWidth="1"/>
    <col min="9992" max="9992" width="2.44140625" customWidth="1"/>
    <col min="9993" max="9993" width="5.109375" customWidth="1"/>
    <col min="9994" max="9994" width="6.88671875" customWidth="1"/>
    <col min="9995" max="9995" width="1.21875" customWidth="1"/>
    <col min="9996" max="9996" width="0.44140625" customWidth="1"/>
    <col min="9997" max="9997" width="3.77734375" customWidth="1"/>
    <col min="9998" max="9998" width="0.109375" customWidth="1"/>
    <col min="9999" max="9999" width="6.6640625" customWidth="1"/>
    <col min="10000" max="10000" width="0.109375" customWidth="1"/>
    <col min="10001" max="10001" width="8.21875" customWidth="1"/>
    <col min="10002" max="10002" width="0.109375" customWidth="1"/>
    <col min="10003" max="10003" width="1.21875" customWidth="1"/>
    <col min="10004" max="10004" width="4.33203125" customWidth="1"/>
    <col min="10005" max="10005" width="0.5546875" customWidth="1"/>
    <col min="10006" max="10006" width="7" customWidth="1"/>
    <col min="10007" max="10007" width="0.6640625" customWidth="1"/>
    <col min="10008" max="10008" width="6.21875" customWidth="1"/>
    <col min="10009" max="10009" width="7.5546875" customWidth="1"/>
    <col min="10010" max="10010" width="0" hidden="1" customWidth="1"/>
    <col min="10011" max="10011" width="0.6640625" customWidth="1"/>
    <col min="10012" max="10012" width="0.109375" customWidth="1"/>
    <col min="10241" max="10241" width="5.44140625" customWidth="1"/>
    <col min="10242" max="10242" width="0.109375" customWidth="1"/>
    <col min="10243" max="10243" width="4.77734375" customWidth="1"/>
    <col min="10244" max="10244" width="11.77734375" customWidth="1"/>
    <col min="10245" max="10245" width="13.109375" customWidth="1"/>
    <col min="10246" max="10246" width="5.21875" customWidth="1"/>
    <col min="10247" max="10247" width="1.6640625" customWidth="1"/>
    <col min="10248" max="10248" width="2.44140625" customWidth="1"/>
    <col min="10249" max="10249" width="5.109375" customWidth="1"/>
    <col min="10250" max="10250" width="6.88671875" customWidth="1"/>
    <col min="10251" max="10251" width="1.21875" customWidth="1"/>
    <col min="10252" max="10252" width="0.44140625" customWidth="1"/>
    <col min="10253" max="10253" width="3.77734375" customWidth="1"/>
    <col min="10254" max="10254" width="0.109375" customWidth="1"/>
    <col min="10255" max="10255" width="6.6640625" customWidth="1"/>
    <col min="10256" max="10256" width="0.109375" customWidth="1"/>
    <col min="10257" max="10257" width="8.21875" customWidth="1"/>
    <col min="10258" max="10258" width="0.109375" customWidth="1"/>
    <col min="10259" max="10259" width="1.21875" customWidth="1"/>
    <col min="10260" max="10260" width="4.33203125" customWidth="1"/>
    <col min="10261" max="10261" width="0.5546875" customWidth="1"/>
    <col min="10262" max="10262" width="7" customWidth="1"/>
    <col min="10263" max="10263" width="0.6640625" customWidth="1"/>
    <col min="10264" max="10264" width="6.21875" customWidth="1"/>
    <col min="10265" max="10265" width="7.5546875" customWidth="1"/>
    <col min="10266" max="10266" width="0" hidden="1" customWidth="1"/>
    <col min="10267" max="10267" width="0.6640625" customWidth="1"/>
    <col min="10268" max="10268" width="0.109375" customWidth="1"/>
    <col min="10497" max="10497" width="5.44140625" customWidth="1"/>
    <col min="10498" max="10498" width="0.109375" customWidth="1"/>
    <col min="10499" max="10499" width="4.77734375" customWidth="1"/>
    <col min="10500" max="10500" width="11.77734375" customWidth="1"/>
    <col min="10501" max="10501" width="13.109375" customWidth="1"/>
    <col min="10502" max="10502" width="5.21875" customWidth="1"/>
    <col min="10503" max="10503" width="1.6640625" customWidth="1"/>
    <col min="10504" max="10504" width="2.44140625" customWidth="1"/>
    <col min="10505" max="10505" width="5.109375" customWidth="1"/>
    <col min="10506" max="10506" width="6.88671875" customWidth="1"/>
    <col min="10507" max="10507" width="1.21875" customWidth="1"/>
    <col min="10508" max="10508" width="0.44140625" customWidth="1"/>
    <col min="10509" max="10509" width="3.77734375" customWidth="1"/>
    <col min="10510" max="10510" width="0.109375" customWidth="1"/>
    <col min="10511" max="10511" width="6.6640625" customWidth="1"/>
    <col min="10512" max="10512" width="0.109375" customWidth="1"/>
    <col min="10513" max="10513" width="8.21875" customWidth="1"/>
    <col min="10514" max="10514" width="0.109375" customWidth="1"/>
    <col min="10515" max="10515" width="1.21875" customWidth="1"/>
    <col min="10516" max="10516" width="4.33203125" customWidth="1"/>
    <col min="10517" max="10517" width="0.5546875" customWidth="1"/>
    <col min="10518" max="10518" width="7" customWidth="1"/>
    <col min="10519" max="10519" width="0.6640625" customWidth="1"/>
    <col min="10520" max="10520" width="6.21875" customWidth="1"/>
    <col min="10521" max="10521" width="7.5546875" customWidth="1"/>
    <col min="10522" max="10522" width="0" hidden="1" customWidth="1"/>
    <col min="10523" max="10523" width="0.6640625" customWidth="1"/>
    <col min="10524" max="10524" width="0.109375" customWidth="1"/>
    <col min="10753" max="10753" width="5.44140625" customWidth="1"/>
    <col min="10754" max="10754" width="0.109375" customWidth="1"/>
    <col min="10755" max="10755" width="4.77734375" customWidth="1"/>
    <col min="10756" max="10756" width="11.77734375" customWidth="1"/>
    <col min="10757" max="10757" width="13.109375" customWidth="1"/>
    <col min="10758" max="10758" width="5.21875" customWidth="1"/>
    <col min="10759" max="10759" width="1.6640625" customWidth="1"/>
    <col min="10760" max="10760" width="2.44140625" customWidth="1"/>
    <col min="10761" max="10761" width="5.109375" customWidth="1"/>
    <col min="10762" max="10762" width="6.88671875" customWidth="1"/>
    <col min="10763" max="10763" width="1.21875" customWidth="1"/>
    <col min="10764" max="10764" width="0.44140625" customWidth="1"/>
    <col min="10765" max="10765" width="3.77734375" customWidth="1"/>
    <col min="10766" max="10766" width="0.109375" customWidth="1"/>
    <col min="10767" max="10767" width="6.6640625" customWidth="1"/>
    <col min="10768" max="10768" width="0.109375" customWidth="1"/>
    <col min="10769" max="10769" width="8.21875" customWidth="1"/>
    <col min="10770" max="10770" width="0.109375" customWidth="1"/>
    <col min="10771" max="10771" width="1.21875" customWidth="1"/>
    <col min="10772" max="10772" width="4.33203125" customWidth="1"/>
    <col min="10773" max="10773" width="0.5546875" customWidth="1"/>
    <col min="10774" max="10774" width="7" customWidth="1"/>
    <col min="10775" max="10775" width="0.6640625" customWidth="1"/>
    <col min="10776" max="10776" width="6.21875" customWidth="1"/>
    <col min="10777" max="10777" width="7.5546875" customWidth="1"/>
    <col min="10778" max="10778" width="0" hidden="1" customWidth="1"/>
    <col min="10779" max="10779" width="0.6640625" customWidth="1"/>
    <col min="10780" max="10780" width="0.109375" customWidth="1"/>
    <col min="11009" max="11009" width="5.44140625" customWidth="1"/>
    <col min="11010" max="11010" width="0.109375" customWidth="1"/>
    <col min="11011" max="11011" width="4.77734375" customWidth="1"/>
    <col min="11012" max="11012" width="11.77734375" customWidth="1"/>
    <col min="11013" max="11013" width="13.109375" customWidth="1"/>
    <col min="11014" max="11014" width="5.21875" customWidth="1"/>
    <col min="11015" max="11015" width="1.6640625" customWidth="1"/>
    <col min="11016" max="11016" width="2.44140625" customWidth="1"/>
    <col min="11017" max="11017" width="5.109375" customWidth="1"/>
    <col min="11018" max="11018" width="6.88671875" customWidth="1"/>
    <col min="11019" max="11019" width="1.21875" customWidth="1"/>
    <col min="11020" max="11020" width="0.44140625" customWidth="1"/>
    <col min="11021" max="11021" width="3.77734375" customWidth="1"/>
    <col min="11022" max="11022" width="0.109375" customWidth="1"/>
    <col min="11023" max="11023" width="6.6640625" customWidth="1"/>
    <col min="11024" max="11024" width="0.109375" customWidth="1"/>
    <col min="11025" max="11025" width="8.21875" customWidth="1"/>
    <col min="11026" max="11026" width="0.109375" customWidth="1"/>
    <col min="11027" max="11027" width="1.21875" customWidth="1"/>
    <col min="11028" max="11028" width="4.33203125" customWidth="1"/>
    <col min="11029" max="11029" width="0.5546875" customWidth="1"/>
    <col min="11030" max="11030" width="7" customWidth="1"/>
    <col min="11031" max="11031" width="0.6640625" customWidth="1"/>
    <col min="11032" max="11032" width="6.21875" customWidth="1"/>
    <col min="11033" max="11033" width="7.5546875" customWidth="1"/>
    <col min="11034" max="11034" width="0" hidden="1" customWidth="1"/>
    <col min="11035" max="11035" width="0.6640625" customWidth="1"/>
    <col min="11036" max="11036" width="0.109375" customWidth="1"/>
    <col min="11265" max="11265" width="5.44140625" customWidth="1"/>
    <col min="11266" max="11266" width="0.109375" customWidth="1"/>
    <col min="11267" max="11267" width="4.77734375" customWidth="1"/>
    <col min="11268" max="11268" width="11.77734375" customWidth="1"/>
    <col min="11269" max="11269" width="13.109375" customWidth="1"/>
    <col min="11270" max="11270" width="5.21875" customWidth="1"/>
    <col min="11271" max="11271" width="1.6640625" customWidth="1"/>
    <col min="11272" max="11272" width="2.44140625" customWidth="1"/>
    <col min="11273" max="11273" width="5.109375" customWidth="1"/>
    <col min="11274" max="11274" width="6.88671875" customWidth="1"/>
    <col min="11275" max="11275" width="1.21875" customWidth="1"/>
    <col min="11276" max="11276" width="0.44140625" customWidth="1"/>
    <col min="11277" max="11277" width="3.77734375" customWidth="1"/>
    <col min="11278" max="11278" width="0.109375" customWidth="1"/>
    <col min="11279" max="11279" width="6.6640625" customWidth="1"/>
    <col min="11280" max="11280" width="0.109375" customWidth="1"/>
    <col min="11281" max="11281" width="8.21875" customWidth="1"/>
    <col min="11282" max="11282" width="0.109375" customWidth="1"/>
    <col min="11283" max="11283" width="1.21875" customWidth="1"/>
    <col min="11284" max="11284" width="4.33203125" customWidth="1"/>
    <col min="11285" max="11285" width="0.5546875" customWidth="1"/>
    <col min="11286" max="11286" width="7" customWidth="1"/>
    <col min="11287" max="11287" width="0.6640625" customWidth="1"/>
    <col min="11288" max="11288" width="6.21875" customWidth="1"/>
    <col min="11289" max="11289" width="7.5546875" customWidth="1"/>
    <col min="11290" max="11290" width="0" hidden="1" customWidth="1"/>
    <col min="11291" max="11291" width="0.6640625" customWidth="1"/>
    <col min="11292" max="11292" width="0.109375" customWidth="1"/>
    <col min="11521" max="11521" width="5.44140625" customWidth="1"/>
    <col min="11522" max="11522" width="0.109375" customWidth="1"/>
    <col min="11523" max="11523" width="4.77734375" customWidth="1"/>
    <col min="11524" max="11524" width="11.77734375" customWidth="1"/>
    <col min="11525" max="11525" width="13.109375" customWidth="1"/>
    <col min="11526" max="11526" width="5.21875" customWidth="1"/>
    <col min="11527" max="11527" width="1.6640625" customWidth="1"/>
    <col min="11528" max="11528" width="2.44140625" customWidth="1"/>
    <col min="11529" max="11529" width="5.109375" customWidth="1"/>
    <col min="11530" max="11530" width="6.88671875" customWidth="1"/>
    <col min="11531" max="11531" width="1.21875" customWidth="1"/>
    <col min="11532" max="11532" width="0.44140625" customWidth="1"/>
    <col min="11533" max="11533" width="3.77734375" customWidth="1"/>
    <col min="11534" max="11534" width="0.109375" customWidth="1"/>
    <col min="11535" max="11535" width="6.6640625" customWidth="1"/>
    <col min="11536" max="11536" width="0.109375" customWidth="1"/>
    <col min="11537" max="11537" width="8.21875" customWidth="1"/>
    <col min="11538" max="11538" width="0.109375" customWidth="1"/>
    <col min="11539" max="11539" width="1.21875" customWidth="1"/>
    <col min="11540" max="11540" width="4.33203125" customWidth="1"/>
    <col min="11541" max="11541" width="0.5546875" customWidth="1"/>
    <col min="11542" max="11542" width="7" customWidth="1"/>
    <col min="11543" max="11543" width="0.6640625" customWidth="1"/>
    <col min="11544" max="11544" width="6.21875" customWidth="1"/>
    <col min="11545" max="11545" width="7.5546875" customWidth="1"/>
    <col min="11546" max="11546" width="0" hidden="1" customWidth="1"/>
    <col min="11547" max="11547" width="0.6640625" customWidth="1"/>
    <col min="11548" max="11548" width="0.109375" customWidth="1"/>
    <col min="11777" max="11777" width="5.44140625" customWidth="1"/>
    <col min="11778" max="11778" width="0.109375" customWidth="1"/>
    <col min="11779" max="11779" width="4.77734375" customWidth="1"/>
    <col min="11780" max="11780" width="11.77734375" customWidth="1"/>
    <col min="11781" max="11781" width="13.109375" customWidth="1"/>
    <col min="11782" max="11782" width="5.21875" customWidth="1"/>
    <col min="11783" max="11783" width="1.6640625" customWidth="1"/>
    <col min="11784" max="11784" width="2.44140625" customWidth="1"/>
    <col min="11785" max="11785" width="5.109375" customWidth="1"/>
    <col min="11786" max="11786" width="6.88671875" customWidth="1"/>
    <col min="11787" max="11787" width="1.21875" customWidth="1"/>
    <col min="11788" max="11788" width="0.44140625" customWidth="1"/>
    <col min="11789" max="11789" width="3.77734375" customWidth="1"/>
    <col min="11790" max="11790" width="0.109375" customWidth="1"/>
    <col min="11791" max="11791" width="6.6640625" customWidth="1"/>
    <col min="11792" max="11792" width="0.109375" customWidth="1"/>
    <col min="11793" max="11793" width="8.21875" customWidth="1"/>
    <col min="11794" max="11794" width="0.109375" customWidth="1"/>
    <col min="11795" max="11795" width="1.21875" customWidth="1"/>
    <col min="11796" max="11796" width="4.33203125" customWidth="1"/>
    <col min="11797" max="11797" width="0.5546875" customWidth="1"/>
    <col min="11798" max="11798" width="7" customWidth="1"/>
    <col min="11799" max="11799" width="0.6640625" customWidth="1"/>
    <col min="11800" max="11800" width="6.21875" customWidth="1"/>
    <col min="11801" max="11801" width="7.5546875" customWidth="1"/>
    <col min="11802" max="11802" width="0" hidden="1" customWidth="1"/>
    <col min="11803" max="11803" width="0.6640625" customWidth="1"/>
    <col min="11804" max="11804" width="0.109375" customWidth="1"/>
    <col min="12033" max="12033" width="5.44140625" customWidth="1"/>
    <col min="12034" max="12034" width="0.109375" customWidth="1"/>
    <col min="12035" max="12035" width="4.77734375" customWidth="1"/>
    <col min="12036" max="12036" width="11.77734375" customWidth="1"/>
    <col min="12037" max="12037" width="13.109375" customWidth="1"/>
    <col min="12038" max="12038" width="5.21875" customWidth="1"/>
    <col min="12039" max="12039" width="1.6640625" customWidth="1"/>
    <col min="12040" max="12040" width="2.44140625" customWidth="1"/>
    <col min="12041" max="12041" width="5.109375" customWidth="1"/>
    <col min="12042" max="12042" width="6.88671875" customWidth="1"/>
    <col min="12043" max="12043" width="1.21875" customWidth="1"/>
    <col min="12044" max="12044" width="0.44140625" customWidth="1"/>
    <col min="12045" max="12045" width="3.77734375" customWidth="1"/>
    <col min="12046" max="12046" width="0.109375" customWidth="1"/>
    <col min="12047" max="12047" width="6.6640625" customWidth="1"/>
    <col min="12048" max="12048" width="0.109375" customWidth="1"/>
    <col min="12049" max="12049" width="8.21875" customWidth="1"/>
    <col min="12050" max="12050" width="0.109375" customWidth="1"/>
    <col min="12051" max="12051" width="1.21875" customWidth="1"/>
    <col min="12052" max="12052" width="4.33203125" customWidth="1"/>
    <col min="12053" max="12053" width="0.5546875" customWidth="1"/>
    <col min="12054" max="12054" width="7" customWidth="1"/>
    <col min="12055" max="12055" width="0.6640625" customWidth="1"/>
    <col min="12056" max="12056" width="6.21875" customWidth="1"/>
    <col min="12057" max="12057" width="7.5546875" customWidth="1"/>
    <col min="12058" max="12058" width="0" hidden="1" customWidth="1"/>
    <col min="12059" max="12059" width="0.6640625" customWidth="1"/>
    <col min="12060" max="12060" width="0.109375" customWidth="1"/>
    <col min="12289" max="12289" width="5.44140625" customWidth="1"/>
    <col min="12290" max="12290" width="0.109375" customWidth="1"/>
    <col min="12291" max="12291" width="4.77734375" customWidth="1"/>
    <col min="12292" max="12292" width="11.77734375" customWidth="1"/>
    <col min="12293" max="12293" width="13.109375" customWidth="1"/>
    <col min="12294" max="12294" width="5.21875" customWidth="1"/>
    <col min="12295" max="12295" width="1.6640625" customWidth="1"/>
    <col min="12296" max="12296" width="2.44140625" customWidth="1"/>
    <col min="12297" max="12297" width="5.109375" customWidth="1"/>
    <col min="12298" max="12298" width="6.88671875" customWidth="1"/>
    <col min="12299" max="12299" width="1.21875" customWidth="1"/>
    <col min="12300" max="12300" width="0.44140625" customWidth="1"/>
    <col min="12301" max="12301" width="3.77734375" customWidth="1"/>
    <col min="12302" max="12302" width="0.109375" customWidth="1"/>
    <col min="12303" max="12303" width="6.6640625" customWidth="1"/>
    <col min="12304" max="12304" width="0.109375" customWidth="1"/>
    <col min="12305" max="12305" width="8.21875" customWidth="1"/>
    <col min="12306" max="12306" width="0.109375" customWidth="1"/>
    <col min="12307" max="12307" width="1.21875" customWidth="1"/>
    <col min="12308" max="12308" width="4.33203125" customWidth="1"/>
    <col min="12309" max="12309" width="0.5546875" customWidth="1"/>
    <col min="12310" max="12310" width="7" customWidth="1"/>
    <col min="12311" max="12311" width="0.6640625" customWidth="1"/>
    <col min="12312" max="12312" width="6.21875" customWidth="1"/>
    <col min="12313" max="12313" width="7.5546875" customWidth="1"/>
    <col min="12314" max="12314" width="0" hidden="1" customWidth="1"/>
    <col min="12315" max="12315" width="0.6640625" customWidth="1"/>
    <col min="12316" max="12316" width="0.109375" customWidth="1"/>
    <col min="12545" max="12545" width="5.44140625" customWidth="1"/>
    <col min="12546" max="12546" width="0.109375" customWidth="1"/>
    <col min="12547" max="12547" width="4.77734375" customWidth="1"/>
    <col min="12548" max="12548" width="11.77734375" customWidth="1"/>
    <col min="12549" max="12549" width="13.109375" customWidth="1"/>
    <col min="12550" max="12550" width="5.21875" customWidth="1"/>
    <col min="12551" max="12551" width="1.6640625" customWidth="1"/>
    <col min="12552" max="12552" width="2.44140625" customWidth="1"/>
    <col min="12553" max="12553" width="5.109375" customWidth="1"/>
    <col min="12554" max="12554" width="6.88671875" customWidth="1"/>
    <col min="12555" max="12555" width="1.21875" customWidth="1"/>
    <col min="12556" max="12556" width="0.44140625" customWidth="1"/>
    <col min="12557" max="12557" width="3.77734375" customWidth="1"/>
    <col min="12558" max="12558" width="0.109375" customWidth="1"/>
    <col min="12559" max="12559" width="6.6640625" customWidth="1"/>
    <col min="12560" max="12560" width="0.109375" customWidth="1"/>
    <col min="12561" max="12561" width="8.21875" customWidth="1"/>
    <col min="12562" max="12562" width="0.109375" customWidth="1"/>
    <col min="12563" max="12563" width="1.21875" customWidth="1"/>
    <col min="12564" max="12564" width="4.33203125" customWidth="1"/>
    <col min="12565" max="12565" width="0.5546875" customWidth="1"/>
    <col min="12566" max="12566" width="7" customWidth="1"/>
    <col min="12567" max="12567" width="0.6640625" customWidth="1"/>
    <col min="12568" max="12568" width="6.21875" customWidth="1"/>
    <col min="12569" max="12569" width="7.5546875" customWidth="1"/>
    <col min="12570" max="12570" width="0" hidden="1" customWidth="1"/>
    <col min="12571" max="12571" width="0.6640625" customWidth="1"/>
    <col min="12572" max="12572" width="0.109375" customWidth="1"/>
    <col min="12801" max="12801" width="5.44140625" customWidth="1"/>
    <col min="12802" max="12802" width="0.109375" customWidth="1"/>
    <col min="12803" max="12803" width="4.77734375" customWidth="1"/>
    <col min="12804" max="12804" width="11.77734375" customWidth="1"/>
    <col min="12805" max="12805" width="13.109375" customWidth="1"/>
    <col min="12806" max="12806" width="5.21875" customWidth="1"/>
    <col min="12807" max="12807" width="1.6640625" customWidth="1"/>
    <col min="12808" max="12808" width="2.44140625" customWidth="1"/>
    <col min="12809" max="12809" width="5.109375" customWidth="1"/>
    <col min="12810" max="12810" width="6.88671875" customWidth="1"/>
    <col min="12811" max="12811" width="1.21875" customWidth="1"/>
    <col min="12812" max="12812" width="0.44140625" customWidth="1"/>
    <col min="12813" max="12813" width="3.77734375" customWidth="1"/>
    <col min="12814" max="12814" width="0.109375" customWidth="1"/>
    <col min="12815" max="12815" width="6.6640625" customWidth="1"/>
    <col min="12816" max="12816" width="0.109375" customWidth="1"/>
    <col min="12817" max="12817" width="8.21875" customWidth="1"/>
    <col min="12818" max="12818" width="0.109375" customWidth="1"/>
    <col min="12819" max="12819" width="1.21875" customWidth="1"/>
    <col min="12820" max="12820" width="4.33203125" customWidth="1"/>
    <col min="12821" max="12821" width="0.5546875" customWidth="1"/>
    <col min="12822" max="12822" width="7" customWidth="1"/>
    <col min="12823" max="12823" width="0.6640625" customWidth="1"/>
    <col min="12824" max="12824" width="6.21875" customWidth="1"/>
    <col min="12825" max="12825" width="7.5546875" customWidth="1"/>
    <col min="12826" max="12826" width="0" hidden="1" customWidth="1"/>
    <col min="12827" max="12827" width="0.6640625" customWidth="1"/>
    <col min="12828" max="12828" width="0.109375" customWidth="1"/>
    <col min="13057" max="13057" width="5.44140625" customWidth="1"/>
    <col min="13058" max="13058" width="0.109375" customWidth="1"/>
    <col min="13059" max="13059" width="4.77734375" customWidth="1"/>
    <col min="13060" max="13060" width="11.77734375" customWidth="1"/>
    <col min="13061" max="13061" width="13.109375" customWidth="1"/>
    <col min="13062" max="13062" width="5.21875" customWidth="1"/>
    <col min="13063" max="13063" width="1.6640625" customWidth="1"/>
    <col min="13064" max="13064" width="2.44140625" customWidth="1"/>
    <col min="13065" max="13065" width="5.109375" customWidth="1"/>
    <col min="13066" max="13066" width="6.88671875" customWidth="1"/>
    <col min="13067" max="13067" width="1.21875" customWidth="1"/>
    <col min="13068" max="13068" width="0.44140625" customWidth="1"/>
    <col min="13069" max="13069" width="3.77734375" customWidth="1"/>
    <col min="13070" max="13070" width="0.109375" customWidth="1"/>
    <col min="13071" max="13071" width="6.6640625" customWidth="1"/>
    <col min="13072" max="13072" width="0.109375" customWidth="1"/>
    <col min="13073" max="13073" width="8.21875" customWidth="1"/>
    <col min="13074" max="13074" width="0.109375" customWidth="1"/>
    <col min="13075" max="13075" width="1.21875" customWidth="1"/>
    <col min="13076" max="13076" width="4.33203125" customWidth="1"/>
    <col min="13077" max="13077" width="0.5546875" customWidth="1"/>
    <col min="13078" max="13078" width="7" customWidth="1"/>
    <col min="13079" max="13079" width="0.6640625" customWidth="1"/>
    <col min="13080" max="13080" width="6.21875" customWidth="1"/>
    <col min="13081" max="13081" width="7.5546875" customWidth="1"/>
    <col min="13082" max="13082" width="0" hidden="1" customWidth="1"/>
    <col min="13083" max="13083" width="0.6640625" customWidth="1"/>
    <col min="13084" max="13084" width="0.109375" customWidth="1"/>
    <col min="13313" max="13313" width="5.44140625" customWidth="1"/>
    <col min="13314" max="13314" width="0.109375" customWidth="1"/>
    <col min="13315" max="13315" width="4.77734375" customWidth="1"/>
    <col min="13316" max="13316" width="11.77734375" customWidth="1"/>
    <col min="13317" max="13317" width="13.109375" customWidth="1"/>
    <col min="13318" max="13318" width="5.21875" customWidth="1"/>
    <col min="13319" max="13319" width="1.6640625" customWidth="1"/>
    <col min="13320" max="13320" width="2.44140625" customWidth="1"/>
    <col min="13321" max="13321" width="5.109375" customWidth="1"/>
    <col min="13322" max="13322" width="6.88671875" customWidth="1"/>
    <col min="13323" max="13323" width="1.21875" customWidth="1"/>
    <col min="13324" max="13324" width="0.44140625" customWidth="1"/>
    <col min="13325" max="13325" width="3.77734375" customWidth="1"/>
    <col min="13326" max="13326" width="0.109375" customWidth="1"/>
    <col min="13327" max="13327" width="6.6640625" customWidth="1"/>
    <col min="13328" max="13328" width="0.109375" customWidth="1"/>
    <col min="13329" max="13329" width="8.21875" customWidth="1"/>
    <col min="13330" max="13330" width="0.109375" customWidth="1"/>
    <col min="13331" max="13331" width="1.21875" customWidth="1"/>
    <col min="13332" max="13332" width="4.33203125" customWidth="1"/>
    <col min="13333" max="13333" width="0.5546875" customWidth="1"/>
    <col min="13334" max="13334" width="7" customWidth="1"/>
    <col min="13335" max="13335" width="0.6640625" customWidth="1"/>
    <col min="13336" max="13336" width="6.21875" customWidth="1"/>
    <col min="13337" max="13337" width="7.5546875" customWidth="1"/>
    <col min="13338" max="13338" width="0" hidden="1" customWidth="1"/>
    <col min="13339" max="13339" width="0.6640625" customWidth="1"/>
    <col min="13340" max="13340" width="0.109375" customWidth="1"/>
    <col min="13569" max="13569" width="5.44140625" customWidth="1"/>
    <col min="13570" max="13570" width="0.109375" customWidth="1"/>
    <col min="13571" max="13571" width="4.77734375" customWidth="1"/>
    <col min="13572" max="13572" width="11.77734375" customWidth="1"/>
    <col min="13573" max="13573" width="13.109375" customWidth="1"/>
    <col min="13574" max="13574" width="5.21875" customWidth="1"/>
    <col min="13575" max="13575" width="1.6640625" customWidth="1"/>
    <col min="13576" max="13576" width="2.44140625" customWidth="1"/>
    <col min="13577" max="13577" width="5.109375" customWidth="1"/>
    <col min="13578" max="13578" width="6.88671875" customWidth="1"/>
    <col min="13579" max="13579" width="1.21875" customWidth="1"/>
    <col min="13580" max="13580" width="0.44140625" customWidth="1"/>
    <col min="13581" max="13581" width="3.77734375" customWidth="1"/>
    <col min="13582" max="13582" width="0.109375" customWidth="1"/>
    <col min="13583" max="13583" width="6.6640625" customWidth="1"/>
    <col min="13584" max="13584" width="0.109375" customWidth="1"/>
    <col min="13585" max="13585" width="8.21875" customWidth="1"/>
    <col min="13586" max="13586" width="0.109375" customWidth="1"/>
    <col min="13587" max="13587" width="1.21875" customWidth="1"/>
    <col min="13588" max="13588" width="4.33203125" customWidth="1"/>
    <col min="13589" max="13589" width="0.5546875" customWidth="1"/>
    <col min="13590" max="13590" width="7" customWidth="1"/>
    <col min="13591" max="13591" width="0.6640625" customWidth="1"/>
    <col min="13592" max="13592" width="6.21875" customWidth="1"/>
    <col min="13593" max="13593" width="7.5546875" customWidth="1"/>
    <col min="13594" max="13594" width="0" hidden="1" customWidth="1"/>
    <col min="13595" max="13595" width="0.6640625" customWidth="1"/>
    <col min="13596" max="13596" width="0.109375" customWidth="1"/>
    <col min="13825" max="13825" width="5.44140625" customWidth="1"/>
    <col min="13826" max="13826" width="0.109375" customWidth="1"/>
    <col min="13827" max="13827" width="4.77734375" customWidth="1"/>
    <col min="13828" max="13828" width="11.77734375" customWidth="1"/>
    <col min="13829" max="13829" width="13.109375" customWidth="1"/>
    <col min="13830" max="13830" width="5.21875" customWidth="1"/>
    <col min="13831" max="13831" width="1.6640625" customWidth="1"/>
    <col min="13832" max="13832" width="2.44140625" customWidth="1"/>
    <col min="13833" max="13833" width="5.109375" customWidth="1"/>
    <col min="13834" max="13834" width="6.88671875" customWidth="1"/>
    <col min="13835" max="13835" width="1.21875" customWidth="1"/>
    <col min="13836" max="13836" width="0.44140625" customWidth="1"/>
    <col min="13837" max="13837" width="3.77734375" customWidth="1"/>
    <col min="13838" max="13838" width="0.109375" customWidth="1"/>
    <col min="13839" max="13839" width="6.6640625" customWidth="1"/>
    <col min="13840" max="13840" width="0.109375" customWidth="1"/>
    <col min="13841" max="13841" width="8.21875" customWidth="1"/>
    <col min="13842" max="13842" width="0.109375" customWidth="1"/>
    <col min="13843" max="13843" width="1.21875" customWidth="1"/>
    <col min="13844" max="13844" width="4.33203125" customWidth="1"/>
    <col min="13845" max="13845" width="0.5546875" customWidth="1"/>
    <col min="13846" max="13846" width="7" customWidth="1"/>
    <col min="13847" max="13847" width="0.6640625" customWidth="1"/>
    <col min="13848" max="13848" width="6.21875" customWidth="1"/>
    <col min="13849" max="13849" width="7.5546875" customWidth="1"/>
    <col min="13850" max="13850" width="0" hidden="1" customWidth="1"/>
    <col min="13851" max="13851" width="0.6640625" customWidth="1"/>
    <col min="13852" max="13852" width="0.109375" customWidth="1"/>
    <col min="14081" max="14081" width="5.44140625" customWidth="1"/>
    <col min="14082" max="14082" width="0.109375" customWidth="1"/>
    <col min="14083" max="14083" width="4.77734375" customWidth="1"/>
    <col min="14084" max="14084" width="11.77734375" customWidth="1"/>
    <col min="14085" max="14085" width="13.109375" customWidth="1"/>
    <col min="14086" max="14086" width="5.21875" customWidth="1"/>
    <col min="14087" max="14087" width="1.6640625" customWidth="1"/>
    <col min="14088" max="14088" width="2.44140625" customWidth="1"/>
    <col min="14089" max="14089" width="5.109375" customWidth="1"/>
    <col min="14090" max="14090" width="6.88671875" customWidth="1"/>
    <col min="14091" max="14091" width="1.21875" customWidth="1"/>
    <col min="14092" max="14092" width="0.44140625" customWidth="1"/>
    <col min="14093" max="14093" width="3.77734375" customWidth="1"/>
    <col min="14094" max="14094" width="0.109375" customWidth="1"/>
    <col min="14095" max="14095" width="6.6640625" customWidth="1"/>
    <col min="14096" max="14096" width="0.109375" customWidth="1"/>
    <col min="14097" max="14097" width="8.21875" customWidth="1"/>
    <col min="14098" max="14098" width="0.109375" customWidth="1"/>
    <col min="14099" max="14099" width="1.21875" customWidth="1"/>
    <col min="14100" max="14100" width="4.33203125" customWidth="1"/>
    <col min="14101" max="14101" width="0.5546875" customWidth="1"/>
    <col min="14102" max="14102" width="7" customWidth="1"/>
    <col min="14103" max="14103" width="0.6640625" customWidth="1"/>
    <col min="14104" max="14104" width="6.21875" customWidth="1"/>
    <col min="14105" max="14105" width="7.5546875" customWidth="1"/>
    <col min="14106" max="14106" width="0" hidden="1" customWidth="1"/>
    <col min="14107" max="14107" width="0.6640625" customWidth="1"/>
    <col min="14108" max="14108" width="0.109375" customWidth="1"/>
    <col min="14337" max="14337" width="5.44140625" customWidth="1"/>
    <col min="14338" max="14338" width="0.109375" customWidth="1"/>
    <col min="14339" max="14339" width="4.77734375" customWidth="1"/>
    <col min="14340" max="14340" width="11.77734375" customWidth="1"/>
    <col min="14341" max="14341" width="13.109375" customWidth="1"/>
    <col min="14342" max="14342" width="5.21875" customWidth="1"/>
    <col min="14343" max="14343" width="1.6640625" customWidth="1"/>
    <col min="14344" max="14344" width="2.44140625" customWidth="1"/>
    <col min="14345" max="14345" width="5.109375" customWidth="1"/>
    <col min="14346" max="14346" width="6.88671875" customWidth="1"/>
    <col min="14347" max="14347" width="1.21875" customWidth="1"/>
    <col min="14348" max="14348" width="0.44140625" customWidth="1"/>
    <col min="14349" max="14349" width="3.77734375" customWidth="1"/>
    <col min="14350" max="14350" width="0.109375" customWidth="1"/>
    <col min="14351" max="14351" width="6.6640625" customWidth="1"/>
    <col min="14352" max="14352" width="0.109375" customWidth="1"/>
    <col min="14353" max="14353" width="8.21875" customWidth="1"/>
    <col min="14354" max="14354" width="0.109375" customWidth="1"/>
    <col min="14355" max="14355" width="1.21875" customWidth="1"/>
    <col min="14356" max="14356" width="4.33203125" customWidth="1"/>
    <col min="14357" max="14357" width="0.5546875" customWidth="1"/>
    <col min="14358" max="14358" width="7" customWidth="1"/>
    <col min="14359" max="14359" width="0.6640625" customWidth="1"/>
    <col min="14360" max="14360" width="6.21875" customWidth="1"/>
    <col min="14361" max="14361" width="7.5546875" customWidth="1"/>
    <col min="14362" max="14362" width="0" hidden="1" customWidth="1"/>
    <col min="14363" max="14363" width="0.6640625" customWidth="1"/>
    <col min="14364" max="14364" width="0.109375" customWidth="1"/>
    <col min="14593" max="14593" width="5.44140625" customWidth="1"/>
    <col min="14594" max="14594" width="0.109375" customWidth="1"/>
    <col min="14595" max="14595" width="4.77734375" customWidth="1"/>
    <col min="14596" max="14596" width="11.77734375" customWidth="1"/>
    <col min="14597" max="14597" width="13.109375" customWidth="1"/>
    <col min="14598" max="14598" width="5.21875" customWidth="1"/>
    <col min="14599" max="14599" width="1.6640625" customWidth="1"/>
    <col min="14600" max="14600" width="2.44140625" customWidth="1"/>
    <col min="14601" max="14601" width="5.109375" customWidth="1"/>
    <col min="14602" max="14602" width="6.88671875" customWidth="1"/>
    <col min="14603" max="14603" width="1.21875" customWidth="1"/>
    <col min="14604" max="14604" width="0.44140625" customWidth="1"/>
    <col min="14605" max="14605" width="3.77734375" customWidth="1"/>
    <col min="14606" max="14606" width="0.109375" customWidth="1"/>
    <col min="14607" max="14607" width="6.6640625" customWidth="1"/>
    <col min="14608" max="14608" width="0.109375" customWidth="1"/>
    <col min="14609" max="14609" width="8.21875" customWidth="1"/>
    <col min="14610" max="14610" width="0.109375" customWidth="1"/>
    <col min="14611" max="14611" width="1.21875" customWidth="1"/>
    <col min="14612" max="14612" width="4.33203125" customWidth="1"/>
    <col min="14613" max="14613" width="0.5546875" customWidth="1"/>
    <col min="14614" max="14614" width="7" customWidth="1"/>
    <col min="14615" max="14615" width="0.6640625" customWidth="1"/>
    <col min="14616" max="14616" width="6.21875" customWidth="1"/>
    <col min="14617" max="14617" width="7.5546875" customWidth="1"/>
    <col min="14618" max="14618" width="0" hidden="1" customWidth="1"/>
    <col min="14619" max="14619" width="0.6640625" customWidth="1"/>
    <col min="14620" max="14620" width="0.109375" customWidth="1"/>
    <col min="14849" max="14849" width="5.44140625" customWidth="1"/>
    <col min="14850" max="14850" width="0.109375" customWidth="1"/>
    <col min="14851" max="14851" width="4.77734375" customWidth="1"/>
    <col min="14852" max="14852" width="11.77734375" customWidth="1"/>
    <col min="14853" max="14853" width="13.109375" customWidth="1"/>
    <col min="14854" max="14854" width="5.21875" customWidth="1"/>
    <col min="14855" max="14855" width="1.6640625" customWidth="1"/>
    <col min="14856" max="14856" width="2.44140625" customWidth="1"/>
    <col min="14857" max="14857" width="5.109375" customWidth="1"/>
    <col min="14858" max="14858" width="6.88671875" customWidth="1"/>
    <col min="14859" max="14859" width="1.21875" customWidth="1"/>
    <col min="14860" max="14860" width="0.44140625" customWidth="1"/>
    <col min="14861" max="14861" width="3.77734375" customWidth="1"/>
    <col min="14862" max="14862" width="0.109375" customWidth="1"/>
    <col min="14863" max="14863" width="6.6640625" customWidth="1"/>
    <col min="14864" max="14864" width="0.109375" customWidth="1"/>
    <col min="14865" max="14865" width="8.21875" customWidth="1"/>
    <col min="14866" max="14866" width="0.109375" customWidth="1"/>
    <col min="14867" max="14867" width="1.21875" customWidth="1"/>
    <col min="14868" max="14868" width="4.33203125" customWidth="1"/>
    <col min="14869" max="14869" width="0.5546875" customWidth="1"/>
    <col min="14870" max="14870" width="7" customWidth="1"/>
    <col min="14871" max="14871" width="0.6640625" customWidth="1"/>
    <col min="14872" max="14872" width="6.21875" customWidth="1"/>
    <col min="14873" max="14873" width="7.5546875" customWidth="1"/>
    <col min="14874" max="14874" width="0" hidden="1" customWidth="1"/>
    <col min="14875" max="14875" width="0.6640625" customWidth="1"/>
    <col min="14876" max="14876" width="0.109375" customWidth="1"/>
    <col min="15105" max="15105" width="5.44140625" customWidth="1"/>
    <col min="15106" max="15106" width="0.109375" customWidth="1"/>
    <col min="15107" max="15107" width="4.77734375" customWidth="1"/>
    <col min="15108" max="15108" width="11.77734375" customWidth="1"/>
    <col min="15109" max="15109" width="13.109375" customWidth="1"/>
    <col min="15110" max="15110" width="5.21875" customWidth="1"/>
    <col min="15111" max="15111" width="1.6640625" customWidth="1"/>
    <col min="15112" max="15112" width="2.44140625" customWidth="1"/>
    <col min="15113" max="15113" width="5.109375" customWidth="1"/>
    <col min="15114" max="15114" width="6.88671875" customWidth="1"/>
    <col min="15115" max="15115" width="1.21875" customWidth="1"/>
    <col min="15116" max="15116" width="0.44140625" customWidth="1"/>
    <col min="15117" max="15117" width="3.77734375" customWidth="1"/>
    <col min="15118" max="15118" width="0.109375" customWidth="1"/>
    <col min="15119" max="15119" width="6.6640625" customWidth="1"/>
    <col min="15120" max="15120" width="0.109375" customWidth="1"/>
    <col min="15121" max="15121" width="8.21875" customWidth="1"/>
    <col min="15122" max="15122" width="0.109375" customWidth="1"/>
    <col min="15123" max="15123" width="1.21875" customWidth="1"/>
    <col min="15124" max="15124" width="4.33203125" customWidth="1"/>
    <col min="15125" max="15125" width="0.5546875" customWidth="1"/>
    <col min="15126" max="15126" width="7" customWidth="1"/>
    <col min="15127" max="15127" width="0.6640625" customWidth="1"/>
    <col min="15128" max="15128" width="6.21875" customWidth="1"/>
    <col min="15129" max="15129" width="7.5546875" customWidth="1"/>
    <col min="15130" max="15130" width="0" hidden="1" customWidth="1"/>
    <col min="15131" max="15131" width="0.6640625" customWidth="1"/>
    <col min="15132" max="15132" width="0.109375" customWidth="1"/>
    <col min="15361" max="15361" width="5.44140625" customWidth="1"/>
    <col min="15362" max="15362" width="0.109375" customWidth="1"/>
    <col min="15363" max="15363" width="4.77734375" customWidth="1"/>
    <col min="15364" max="15364" width="11.77734375" customWidth="1"/>
    <col min="15365" max="15365" width="13.109375" customWidth="1"/>
    <col min="15366" max="15366" width="5.21875" customWidth="1"/>
    <col min="15367" max="15367" width="1.6640625" customWidth="1"/>
    <col min="15368" max="15368" width="2.44140625" customWidth="1"/>
    <col min="15369" max="15369" width="5.109375" customWidth="1"/>
    <col min="15370" max="15370" width="6.88671875" customWidth="1"/>
    <col min="15371" max="15371" width="1.21875" customWidth="1"/>
    <col min="15372" max="15372" width="0.44140625" customWidth="1"/>
    <col min="15373" max="15373" width="3.77734375" customWidth="1"/>
    <col min="15374" max="15374" width="0.109375" customWidth="1"/>
    <col min="15375" max="15375" width="6.6640625" customWidth="1"/>
    <col min="15376" max="15376" width="0.109375" customWidth="1"/>
    <col min="15377" max="15377" width="8.21875" customWidth="1"/>
    <col min="15378" max="15378" width="0.109375" customWidth="1"/>
    <col min="15379" max="15379" width="1.21875" customWidth="1"/>
    <col min="15380" max="15380" width="4.33203125" customWidth="1"/>
    <col min="15381" max="15381" width="0.5546875" customWidth="1"/>
    <col min="15382" max="15382" width="7" customWidth="1"/>
    <col min="15383" max="15383" width="0.6640625" customWidth="1"/>
    <col min="15384" max="15384" width="6.21875" customWidth="1"/>
    <col min="15385" max="15385" width="7.5546875" customWidth="1"/>
    <col min="15386" max="15386" width="0" hidden="1" customWidth="1"/>
    <col min="15387" max="15387" width="0.6640625" customWidth="1"/>
    <col min="15388" max="15388" width="0.109375" customWidth="1"/>
    <col min="15617" max="15617" width="5.44140625" customWidth="1"/>
    <col min="15618" max="15618" width="0.109375" customWidth="1"/>
    <col min="15619" max="15619" width="4.77734375" customWidth="1"/>
    <col min="15620" max="15620" width="11.77734375" customWidth="1"/>
    <col min="15621" max="15621" width="13.109375" customWidth="1"/>
    <col min="15622" max="15622" width="5.21875" customWidth="1"/>
    <col min="15623" max="15623" width="1.6640625" customWidth="1"/>
    <col min="15624" max="15624" width="2.44140625" customWidth="1"/>
    <col min="15625" max="15625" width="5.109375" customWidth="1"/>
    <col min="15626" max="15626" width="6.88671875" customWidth="1"/>
    <col min="15627" max="15627" width="1.21875" customWidth="1"/>
    <col min="15628" max="15628" width="0.44140625" customWidth="1"/>
    <col min="15629" max="15629" width="3.77734375" customWidth="1"/>
    <col min="15630" max="15630" width="0.109375" customWidth="1"/>
    <col min="15631" max="15631" width="6.6640625" customWidth="1"/>
    <col min="15632" max="15632" width="0.109375" customWidth="1"/>
    <col min="15633" max="15633" width="8.21875" customWidth="1"/>
    <col min="15634" max="15634" width="0.109375" customWidth="1"/>
    <col min="15635" max="15635" width="1.21875" customWidth="1"/>
    <col min="15636" max="15636" width="4.33203125" customWidth="1"/>
    <col min="15637" max="15637" width="0.5546875" customWidth="1"/>
    <col min="15638" max="15638" width="7" customWidth="1"/>
    <col min="15639" max="15639" width="0.6640625" customWidth="1"/>
    <col min="15640" max="15640" width="6.21875" customWidth="1"/>
    <col min="15641" max="15641" width="7.5546875" customWidth="1"/>
    <col min="15642" max="15642" width="0" hidden="1" customWidth="1"/>
    <col min="15643" max="15643" width="0.6640625" customWidth="1"/>
    <col min="15644" max="15644" width="0.109375" customWidth="1"/>
    <col min="15873" max="15873" width="5.44140625" customWidth="1"/>
    <col min="15874" max="15874" width="0.109375" customWidth="1"/>
    <col min="15875" max="15875" width="4.77734375" customWidth="1"/>
    <col min="15876" max="15876" width="11.77734375" customWidth="1"/>
    <col min="15877" max="15877" width="13.109375" customWidth="1"/>
    <col min="15878" max="15878" width="5.21875" customWidth="1"/>
    <col min="15879" max="15879" width="1.6640625" customWidth="1"/>
    <col min="15880" max="15880" width="2.44140625" customWidth="1"/>
    <col min="15881" max="15881" width="5.109375" customWidth="1"/>
    <col min="15882" max="15882" width="6.88671875" customWidth="1"/>
    <col min="15883" max="15883" width="1.21875" customWidth="1"/>
    <col min="15884" max="15884" width="0.44140625" customWidth="1"/>
    <col min="15885" max="15885" width="3.77734375" customWidth="1"/>
    <col min="15886" max="15886" width="0.109375" customWidth="1"/>
    <col min="15887" max="15887" width="6.6640625" customWidth="1"/>
    <col min="15888" max="15888" width="0.109375" customWidth="1"/>
    <col min="15889" max="15889" width="8.21875" customWidth="1"/>
    <col min="15890" max="15890" width="0.109375" customWidth="1"/>
    <col min="15891" max="15891" width="1.21875" customWidth="1"/>
    <col min="15892" max="15892" width="4.33203125" customWidth="1"/>
    <col min="15893" max="15893" width="0.5546875" customWidth="1"/>
    <col min="15894" max="15894" width="7" customWidth="1"/>
    <col min="15895" max="15895" width="0.6640625" customWidth="1"/>
    <col min="15896" max="15896" width="6.21875" customWidth="1"/>
    <col min="15897" max="15897" width="7.5546875" customWidth="1"/>
    <col min="15898" max="15898" width="0" hidden="1" customWidth="1"/>
    <col min="15899" max="15899" width="0.6640625" customWidth="1"/>
    <col min="15900" max="15900" width="0.109375" customWidth="1"/>
    <col min="16129" max="16129" width="5.44140625" customWidth="1"/>
    <col min="16130" max="16130" width="0.109375" customWidth="1"/>
    <col min="16131" max="16131" width="4.77734375" customWidth="1"/>
    <col min="16132" max="16132" width="11.77734375" customWidth="1"/>
    <col min="16133" max="16133" width="13.109375" customWidth="1"/>
    <col min="16134" max="16134" width="5.21875" customWidth="1"/>
    <col min="16135" max="16135" width="1.6640625" customWidth="1"/>
    <col min="16136" max="16136" width="2.44140625" customWidth="1"/>
    <col min="16137" max="16137" width="5.109375" customWidth="1"/>
    <col min="16138" max="16138" width="6.88671875" customWidth="1"/>
    <col min="16139" max="16139" width="1.21875" customWidth="1"/>
    <col min="16140" max="16140" width="0.44140625" customWidth="1"/>
    <col min="16141" max="16141" width="3.77734375" customWidth="1"/>
    <col min="16142" max="16142" width="0.109375" customWidth="1"/>
    <col min="16143" max="16143" width="6.6640625" customWidth="1"/>
    <col min="16144" max="16144" width="0.109375" customWidth="1"/>
    <col min="16145" max="16145" width="8.21875" customWidth="1"/>
    <col min="16146" max="16146" width="0.109375" customWidth="1"/>
    <col min="16147" max="16147" width="1.21875" customWidth="1"/>
    <col min="16148" max="16148" width="4.33203125" customWidth="1"/>
    <col min="16149" max="16149" width="0.5546875" customWidth="1"/>
    <col min="16150" max="16150" width="7" customWidth="1"/>
    <col min="16151" max="16151" width="0.6640625" customWidth="1"/>
    <col min="16152" max="16152" width="6.21875" customWidth="1"/>
    <col min="16153" max="16153" width="7.5546875" customWidth="1"/>
    <col min="16154" max="16154" width="0" hidden="1" customWidth="1"/>
    <col min="16155" max="16155" width="0.6640625" customWidth="1"/>
    <col min="16156" max="16156" width="0.109375" customWidth="1"/>
  </cols>
  <sheetData>
    <row r="1" spans="3:28" ht="40.799999999999997" customHeight="1" x14ac:dyDescent="0.25"/>
    <row r="2" spans="3:28" ht="20.55" customHeight="1" x14ac:dyDescent="0.25">
      <c r="C2" s="90" t="s">
        <v>30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3:28" ht="14.4" customHeight="1" x14ac:dyDescent="0.25">
      <c r="C3" s="91" t="s">
        <v>130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3:28" ht="12.45" customHeight="1" x14ac:dyDescent="0.25">
      <c r="C4" s="92" t="s">
        <v>131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3:28" ht="23.55" customHeight="1" x14ac:dyDescent="0.25"/>
    <row r="6" spans="3:28" ht="14.1" customHeight="1" x14ac:dyDescent="0.25">
      <c r="C6" s="86" t="s">
        <v>33</v>
      </c>
      <c r="D6" s="86"/>
      <c r="E6" s="86"/>
      <c r="F6" s="86"/>
      <c r="G6" s="86"/>
      <c r="H6" s="86"/>
      <c r="I6" s="86"/>
      <c r="J6" s="86"/>
      <c r="K6" s="86"/>
      <c r="L6" s="87" t="s">
        <v>34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9"/>
    </row>
    <row r="7" spans="3:28" ht="7.3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3:28" ht="14.1" customHeight="1" x14ac:dyDescent="0.25">
      <c r="C8" s="60"/>
      <c r="D8" s="93" t="s">
        <v>132</v>
      </c>
      <c r="E8" s="93"/>
      <c r="F8" s="88" t="s">
        <v>36</v>
      </c>
      <c r="G8" s="88"/>
      <c r="H8" s="88" t="s">
        <v>133</v>
      </c>
      <c r="I8" s="88"/>
      <c r="J8" s="61" t="s">
        <v>134</v>
      </c>
      <c r="K8" s="88" t="s">
        <v>37</v>
      </c>
      <c r="L8" s="88"/>
      <c r="M8" s="88"/>
      <c r="N8" s="88" t="s">
        <v>1</v>
      </c>
      <c r="O8" s="88"/>
      <c r="P8" s="88"/>
      <c r="Q8" s="88" t="s">
        <v>2</v>
      </c>
      <c r="R8" s="88"/>
      <c r="S8" s="88" t="s">
        <v>3</v>
      </c>
      <c r="T8" s="88"/>
      <c r="U8" s="88" t="s">
        <v>38</v>
      </c>
      <c r="V8" s="88"/>
      <c r="W8" s="88" t="s">
        <v>4</v>
      </c>
      <c r="X8" s="88"/>
      <c r="Y8" s="88" t="s">
        <v>39</v>
      </c>
      <c r="Z8" s="88"/>
      <c r="AA8" s="88"/>
      <c r="AB8" s="62"/>
    </row>
    <row r="9" spans="3:28" ht="25.2" customHeight="1" x14ac:dyDescent="0.25">
      <c r="C9" s="63">
        <v>1</v>
      </c>
      <c r="D9" s="89" t="s">
        <v>44</v>
      </c>
      <c r="E9" s="89"/>
      <c r="F9" s="83">
        <v>12</v>
      </c>
      <c r="G9" s="83"/>
      <c r="H9" s="64"/>
      <c r="I9" s="64"/>
      <c r="J9" s="65" t="s">
        <v>135</v>
      </c>
      <c r="K9" s="81">
        <v>19.95</v>
      </c>
      <c r="L9" s="81"/>
      <c r="M9" s="81"/>
      <c r="N9" s="81"/>
      <c r="O9" s="67">
        <v>0.5</v>
      </c>
      <c r="P9" s="64"/>
      <c r="Q9" s="64"/>
      <c r="R9" s="81">
        <v>4.9400000000000004</v>
      </c>
      <c r="S9" s="81"/>
      <c r="T9" s="81"/>
      <c r="U9" s="83">
        <v>19.45</v>
      </c>
      <c r="V9" s="83"/>
      <c r="W9" s="83">
        <v>15</v>
      </c>
      <c r="X9" s="83"/>
      <c r="Y9" s="83">
        <v>200</v>
      </c>
      <c r="Z9" s="83"/>
      <c r="AA9" s="83"/>
    </row>
    <row r="10" spans="3:28" ht="25.2" customHeight="1" x14ac:dyDescent="0.25">
      <c r="C10" s="41">
        <v>1</v>
      </c>
      <c r="D10" s="41" t="s">
        <v>46</v>
      </c>
      <c r="E10" s="41"/>
      <c r="F10" s="83">
        <v>12</v>
      </c>
      <c r="G10" s="83"/>
      <c r="H10" s="64"/>
      <c r="I10" s="64"/>
      <c r="J10" s="65" t="s">
        <v>135</v>
      </c>
      <c r="K10" s="81">
        <v>19.95</v>
      </c>
      <c r="L10" s="81"/>
      <c r="M10" s="81"/>
      <c r="N10" s="81"/>
      <c r="O10" s="67">
        <v>0.5</v>
      </c>
      <c r="P10" s="64"/>
      <c r="Q10" s="64"/>
      <c r="R10" s="81">
        <v>4.9400000000000004</v>
      </c>
      <c r="S10" s="81"/>
      <c r="T10" s="81"/>
      <c r="U10" s="83">
        <v>19.45</v>
      </c>
      <c r="V10" s="83"/>
      <c r="W10" s="83">
        <v>15</v>
      </c>
      <c r="X10" s="83"/>
      <c r="Y10" s="83">
        <v>200</v>
      </c>
      <c r="Z10" s="83"/>
      <c r="AA10" s="83"/>
    </row>
    <row r="11" spans="3:28" ht="14.1" customHeight="1" x14ac:dyDescent="0.25">
      <c r="C11" s="23">
        <v>2</v>
      </c>
      <c r="D11" s="82" t="s">
        <v>136</v>
      </c>
      <c r="E11" s="82"/>
      <c r="F11" s="81">
        <v>7</v>
      </c>
      <c r="G11" s="81"/>
      <c r="H11" s="19"/>
      <c r="I11" s="19"/>
      <c r="J11" s="69" t="s">
        <v>137</v>
      </c>
      <c r="K11" s="81">
        <v>15.76</v>
      </c>
      <c r="L11" s="81"/>
      <c r="M11" s="81"/>
      <c r="N11" s="81"/>
      <c r="O11" s="19"/>
      <c r="P11" s="19"/>
      <c r="Q11" s="19"/>
      <c r="R11" s="81">
        <v>4.37</v>
      </c>
      <c r="S11" s="81"/>
      <c r="T11" s="81"/>
      <c r="U11" s="81">
        <v>15.76</v>
      </c>
      <c r="V11" s="81"/>
      <c r="W11" s="81">
        <v>15</v>
      </c>
      <c r="X11" s="81"/>
      <c r="Y11" s="81">
        <v>198</v>
      </c>
      <c r="Z11" s="81"/>
      <c r="AA11" s="81"/>
    </row>
    <row r="12" spans="3:28" ht="25.2" customHeight="1" x14ac:dyDescent="0.25">
      <c r="C12" s="23">
        <v>3</v>
      </c>
      <c r="D12" s="82" t="s">
        <v>61</v>
      </c>
      <c r="E12" s="82"/>
      <c r="F12" s="81">
        <v>6</v>
      </c>
      <c r="G12" s="81"/>
      <c r="H12" s="19"/>
      <c r="I12" s="19"/>
      <c r="J12" s="69" t="s">
        <v>137</v>
      </c>
      <c r="K12" s="81">
        <v>14.62</v>
      </c>
      <c r="L12" s="81"/>
      <c r="M12" s="81"/>
      <c r="N12" s="81"/>
      <c r="O12" s="19"/>
      <c r="P12" s="19"/>
      <c r="Q12" s="19"/>
      <c r="R12" s="81">
        <v>3.8</v>
      </c>
      <c r="S12" s="81"/>
      <c r="T12" s="81"/>
      <c r="U12" s="81">
        <v>14.62</v>
      </c>
      <c r="V12" s="81"/>
      <c r="W12" s="81">
        <v>15</v>
      </c>
      <c r="X12" s="81"/>
      <c r="Y12" s="81">
        <v>196</v>
      </c>
      <c r="Z12" s="81"/>
      <c r="AA12" s="81"/>
    </row>
    <row r="13" spans="3:28" ht="25.2" customHeight="1" x14ac:dyDescent="0.25">
      <c r="C13" s="23">
        <v>3</v>
      </c>
      <c r="D13" s="23" t="s">
        <v>51</v>
      </c>
      <c r="E13" s="23"/>
      <c r="F13" s="81">
        <v>6</v>
      </c>
      <c r="G13" s="81"/>
      <c r="H13" s="19"/>
      <c r="I13" s="19"/>
      <c r="J13" s="69" t="s">
        <v>137</v>
      </c>
      <c r="K13" s="81">
        <v>14.62</v>
      </c>
      <c r="L13" s="81"/>
      <c r="M13" s="81"/>
      <c r="N13" s="81"/>
      <c r="O13" s="19"/>
      <c r="P13" s="19"/>
      <c r="Q13" s="19"/>
      <c r="R13" s="81">
        <v>3.8</v>
      </c>
      <c r="S13" s="81"/>
      <c r="T13" s="81"/>
      <c r="U13" s="81">
        <v>14.62</v>
      </c>
      <c r="V13" s="81"/>
      <c r="W13" s="81">
        <v>15</v>
      </c>
      <c r="X13" s="81"/>
      <c r="Y13" s="81">
        <v>196</v>
      </c>
      <c r="Z13" s="81"/>
      <c r="AA13" s="81"/>
    </row>
    <row r="14" spans="3:28" ht="25.2" customHeight="1" x14ac:dyDescent="0.25">
      <c r="C14" s="23">
        <v>4</v>
      </c>
      <c r="D14" s="82" t="s">
        <v>49</v>
      </c>
      <c r="E14" s="82"/>
      <c r="F14" s="81">
        <v>11</v>
      </c>
      <c r="G14" s="81"/>
      <c r="H14" s="19"/>
      <c r="I14" s="19"/>
      <c r="J14" s="69" t="s">
        <v>137</v>
      </c>
      <c r="K14" s="81">
        <v>14.28</v>
      </c>
      <c r="L14" s="81"/>
      <c r="M14" s="81"/>
      <c r="N14" s="81"/>
      <c r="O14" s="19"/>
      <c r="P14" s="19"/>
      <c r="Q14" s="19"/>
      <c r="R14" s="19"/>
      <c r="S14" s="19"/>
      <c r="T14" s="19"/>
      <c r="U14" s="81">
        <v>14.28</v>
      </c>
      <c r="V14" s="81"/>
      <c r="W14" s="81">
        <v>15</v>
      </c>
      <c r="X14" s="81"/>
      <c r="Y14" s="81">
        <v>194</v>
      </c>
      <c r="Z14" s="81"/>
      <c r="AA14" s="81"/>
    </row>
    <row r="15" spans="3:28" ht="25.2" customHeight="1" x14ac:dyDescent="0.25">
      <c r="C15" s="23">
        <v>4</v>
      </c>
      <c r="D15" s="23" t="s">
        <v>110</v>
      </c>
      <c r="E15" s="23"/>
      <c r="F15" s="81">
        <v>11</v>
      </c>
      <c r="G15" s="81"/>
      <c r="H15" s="19"/>
      <c r="I15" s="19"/>
      <c r="J15" s="69" t="s">
        <v>137</v>
      </c>
      <c r="K15" s="81">
        <v>14.28</v>
      </c>
      <c r="L15" s="81"/>
      <c r="M15" s="81"/>
      <c r="N15" s="81"/>
      <c r="O15" s="19"/>
      <c r="P15" s="19"/>
      <c r="Q15" s="19"/>
      <c r="R15" s="19"/>
      <c r="S15" s="19"/>
      <c r="T15" s="19"/>
      <c r="U15" s="81">
        <v>14.28</v>
      </c>
      <c r="V15" s="81"/>
      <c r="W15" s="81">
        <v>15</v>
      </c>
      <c r="X15" s="81"/>
      <c r="Y15" s="81">
        <v>194</v>
      </c>
      <c r="Z15" s="81"/>
      <c r="AA15" s="81"/>
    </row>
    <row r="16" spans="3:28" ht="25.2" customHeight="1" x14ac:dyDescent="0.25">
      <c r="C16" s="23">
        <v>5</v>
      </c>
      <c r="D16" s="82" t="s">
        <v>65</v>
      </c>
      <c r="E16" s="82"/>
      <c r="F16" s="81">
        <v>2</v>
      </c>
      <c r="G16" s="81"/>
      <c r="H16" s="19"/>
      <c r="I16" s="19"/>
      <c r="J16" s="69" t="s">
        <v>137</v>
      </c>
      <c r="K16" s="81">
        <v>13.8</v>
      </c>
      <c r="L16" s="81"/>
      <c r="M16" s="81"/>
      <c r="N16" s="81"/>
      <c r="O16" s="19"/>
      <c r="P16" s="19"/>
      <c r="Q16" s="19"/>
      <c r="R16" s="81">
        <v>4.38</v>
      </c>
      <c r="S16" s="81"/>
      <c r="T16" s="81"/>
      <c r="U16" s="81">
        <v>13.8</v>
      </c>
      <c r="V16" s="81"/>
      <c r="W16" s="81">
        <v>15</v>
      </c>
      <c r="X16" s="81"/>
      <c r="Y16" s="81">
        <v>192</v>
      </c>
      <c r="Z16" s="81"/>
      <c r="AA16" s="81"/>
    </row>
    <row r="17" spans="3:27" ht="25.2" customHeight="1" x14ac:dyDescent="0.25">
      <c r="C17" s="23">
        <v>5</v>
      </c>
      <c r="D17" s="23" t="s">
        <v>60</v>
      </c>
      <c r="E17" s="23"/>
      <c r="F17" s="81">
        <v>2</v>
      </c>
      <c r="G17" s="81"/>
      <c r="H17" s="19"/>
      <c r="I17" s="19"/>
      <c r="J17" s="69" t="s">
        <v>137</v>
      </c>
      <c r="K17" s="81">
        <v>13.8</v>
      </c>
      <c r="L17" s="81"/>
      <c r="M17" s="81"/>
      <c r="N17" s="81"/>
      <c r="O17" s="19"/>
      <c r="P17" s="19"/>
      <c r="Q17" s="19"/>
      <c r="R17" s="81">
        <v>4.38</v>
      </c>
      <c r="S17" s="81"/>
      <c r="T17" s="81"/>
      <c r="U17" s="81">
        <v>13.8</v>
      </c>
      <c r="V17" s="81"/>
      <c r="W17" s="81">
        <v>15</v>
      </c>
      <c r="X17" s="81"/>
      <c r="Y17" s="81">
        <v>192</v>
      </c>
      <c r="Z17" s="81"/>
      <c r="AA17" s="81"/>
    </row>
    <row r="18" spans="3:27" ht="14.1" customHeight="1" x14ac:dyDescent="0.25">
      <c r="C18" s="23">
        <v>6</v>
      </c>
      <c r="D18" s="82" t="s">
        <v>64</v>
      </c>
      <c r="E18" s="82"/>
      <c r="F18" s="81">
        <v>9</v>
      </c>
      <c r="G18" s="81"/>
      <c r="H18" s="19"/>
      <c r="I18" s="19"/>
      <c r="J18" s="69" t="s">
        <v>137</v>
      </c>
      <c r="K18" s="81">
        <v>13.8</v>
      </c>
      <c r="L18" s="81"/>
      <c r="M18" s="81"/>
      <c r="N18" s="81"/>
      <c r="O18" s="19"/>
      <c r="P18" s="19"/>
      <c r="Q18" s="19"/>
      <c r="R18" s="81">
        <v>4.03</v>
      </c>
      <c r="S18" s="81"/>
      <c r="T18" s="81"/>
      <c r="U18" s="81">
        <v>13.8</v>
      </c>
      <c r="V18" s="81"/>
      <c r="W18" s="81">
        <v>15</v>
      </c>
      <c r="X18" s="81"/>
      <c r="Y18" s="81">
        <v>190</v>
      </c>
      <c r="Z18" s="81"/>
      <c r="AA18" s="81"/>
    </row>
    <row r="19" spans="3:27" ht="14.1" customHeight="1" x14ac:dyDescent="0.25">
      <c r="C19" s="23">
        <v>6</v>
      </c>
      <c r="D19" s="23" t="s">
        <v>148</v>
      </c>
      <c r="E19" s="23"/>
      <c r="F19" s="81">
        <v>9</v>
      </c>
      <c r="G19" s="81"/>
      <c r="H19" s="19"/>
      <c r="I19" s="19"/>
      <c r="J19" s="69" t="s">
        <v>137</v>
      </c>
      <c r="K19" s="81">
        <v>13.8</v>
      </c>
      <c r="L19" s="81"/>
      <c r="M19" s="81"/>
      <c r="N19" s="81"/>
      <c r="O19" s="19"/>
      <c r="P19" s="19"/>
      <c r="Q19" s="19"/>
      <c r="R19" s="81">
        <v>4.03</v>
      </c>
      <c r="S19" s="81"/>
      <c r="T19" s="81"/>
      <c r="U19" s="81">
        <v>13.8</v>
      </c>
      <c r="V19" s="81"/>
      <c r="W19" s="81">
        <v>15</v>
      </c>
      <c r="X19" s="81"/>
      <c r="Y19" s="81">
        <v>190</v>
      </c>
      <c r="Z19" s="81"/>
      <c r="AA19" s="81"/>
    </row>
    <row r="20" spans="3:27" ht="25.2" customHeight="1" x14ac:dyDescent="0.25">
      <c r="C20" s="23">
        <v>7</v>
      </c>
      <c r="D20" s="82" t="s">
        <v>55</v>
      </c>
      <c r="E20" s="82"/>
      <c r="F20" s="81">
        <v>10</v>
      </c>
      <c r="G20" s="81"/>
      <c r="H20" s="19"/>
      <c r="I20" s="19"/>
      <c r="J20" s="69" t="s">
        <v>137</v>
      </c>
      <c r="K20" s="81">
        <v>13.14</v>
      </c>
      <c r="L20" s="81"/>
      <c r="M20" s="81"/>
      <c r="N20" s="81"/>
      <c r="O20" s="19"/>
      <c r="P20" s="19"/>
      <c r="Q20" s="19"/>
      <c r="R20" s="81">
        <v>3.66</v>
      </c>
      <c r="S20" s="81"/>
      <c r="T20" s="81"/>
      <c r="U20" s="81">
        <v>13.14</v>
      </c>
      <c r="V20" s="81"/>
      <c r="W20" s="81">
        <v>15</v>
      </c>
      <c r="X20" s="81"/>
      <c r="Y20" s="81">
        <v>188</v>
      </c>
      <c r="Z20" s="81"/>
      <c r="AA20" s="81"/>
    </row>
    <row r="21" spans="3:27" ht="25.2" customHeight="1" x14ac:dyDescent="0.25">
      <c r="C21" s="23">
        <v>7</v>
      </c>
      <c r="D21" s="23" t="s">
        <v>59</v>
      </c>
      <c r="E21" s="23"/>
      <c r="F21" s="81">
        <v>10</v>
      </c>
      <c r="G21" s="81"/>
      <c r="H21" s="19"/>
      <c r="I21" s="19"/>
      <c r="J21" s="69" t="s">
        <v>137</v>
      </c>
      <c r="K21" s="81">
        <v>13.14</v>
      </c>
      <c r="L21" s="81"/>
      <c r="M21" s="81"/>
      <c r="N21" s="81"/>
      <c r="O21" s="19"/>
      <c r="P21" s="19"/>
      <c r="Q21" s="19"/>
      <c r="R21" s="81">
        <v>3.66</v>
      </c>
      <c r="S21" s="81"/>
      <c r="T21" s="81"/>
      <c r="U21" s="81">
        <v>13.14</v>
      </c>
      <c r="V21" s="81"/>
      <c r="W21" s="81">
        <v>15</v>
      </c>
      <c r="X21" s="81"/>
      <c r="Y21" s="81">
        <v>188</v>
      </c>
      <c r="Z21" s="81"/>
      <c r="AA21" s="81"/>
    </row>
    <row r="22" spans="3:27" ht="14.1" customHeight="1" x14ac:dyDescent="0.25">
      <c r="C22" s="23">
        <v>8</v>
      </c>
      <c r="D22" s="82" t="s">
        <v>42</v>
      </c>
      <c r="E22" s="82"/>
      <c r="F22" s="81">
        <v>3</v>
      </c>
      <c r="G22" s="81"/>
      <c r="H22" s="19"/>
      <c r="I22" s="19"/>
      <c r="J22" s="69" t="s">
        <v>137</v>
      </c>
      <c r="K22" s="81">
        <v>12.75</v>
      </c>
      <c r="L22" s="81"/>
      <c r="M22" s="81"/>
      <c r="N22" s="81"/>
      <c r="O22" s="19"/>
      <c r="P22" s="19"/>
      <c r="Q22" s="19"/>
      <c r="R22" s="81">
        <v>4.16</v>
      </c>
      <c r="S22" s="81"/>
      <c r="T22" s="81"/>
      <c r="U22" s="81">
        <v>12.75</v>
      </c>
      <c r="V22" s="81"/>
      <c r="W22" s="81">
        <v>15</v>
      </c>
      <c r="X22" s="81"/>
      <c r="Y22" s="81">
        <v>186</v>
      </c>
      <c r="Z22" s="81"/>
      <c r="AA22" s="81"/>
    </row>
    <row r="23" spans="3:27" ht="14.1" customHeight="1" x14ac:dyDescent="0.25">
      <c r="C23" s="23">
        <v>8</v>
      </c>
      <c r="D23" s="23" t="s">
        <v>147</v>
      </c>
      <c r="E23" s="23"/>
      <c r="F23" s="81">
        <v>3</v>
      </c>
      <c r="G23" s="81"/>
      <c r="H23" s="19"/>
      <c r="I23" s="19"/>
      <c r="J23" s="69" t="s">
        <v>137</v>
      </c>
      <c r="K23" s="81">
        <v>12.75</v>
      </c>
      <c r="L23" s="81"/>
      <c r="M23" s="81"/>
      <c r="N23" s="81"/>
      <c r="O23" s="19"/>
      <c r="P23" s="19"/>
      <c r="Q23" s="19"/>
      <c r="R23" s="81">
        <v>4.16</v>
      </c>
      <c r="S23" s="81"/>
      <c r="T23" s="81"/>
      <c r="U23" s="81">
        <v>12.75</v>
      </c>
      <c r="V23" s="81"/>
      <c r="W23" s="81">
        <v>15</v>
      </c>
      <c r="X23" s="81"/>
      <c r="Y23" s="81">
        <v>186</v>
      </c>
      <c r="Z23" s="81"/>
      <c r="AA23" s="81"/>
    </row>
    <row r="24" spans="3:27" ht="14.1" customHeight="1" x14ac:dyDescent="0.25">
      <c r="C24" s="23">
        <v>9</v>
      </c>
      <c r="D24" s="82" t="s">
        <v>50</v>
      </c>
      <c r="E24" s="82"/>
      <c r="F24" s="81">
        <v>1</v>
      </c>
      <c r="G24" s="81"/>
      <c r="H24" s="19"/>
      <c r="I24" s="19"/>
      <c r="J24" s="69" t="s">
        <v>137</v>
      </c>
      <c r="K24" s="81">
        <v>12.13</v>
      </c>
      <c r="L24" s="81"/>
      <c r="M24" s="81"/>
      <c r="N24" s="81"/>
      <c r="O24" s="19"/>
      <c r="P24" s="19"/>
      <c r="Q24" s="19"/>
      <c r="R24" s="81">
        <v>4.2300000000000004</v>
      </c>
      <c r="S24" s="81"/>
      <c r="T24" s="81"/>
      <c r="U24" s="81">
        <v>12.13</v>
      </c>
      <c r="V24" s="81"/>
      <c r="W24" s="81">
        <v>15</v>
      </c>
      <c r="X24" s="81"/>
      <c r="Y24" s="81">
        <v>184</v>
      </c>
      <c r="Z24" s="81"/>
      <c r="AA24" s="81"/>
    </row>
    <row r="25" spans="3:27" ht="14.1" customHeight="1" x14ac:dyDescent="0.25">
      <c r="C25" s="23">
        <v>9</v>
      </c>
      <c r="D25" s="23" t="s">
        <v>52</v>
      </c>
      <c r="E25" s="23"/>
      <c r="F25" s="81">
        <v>1</v>
      </c>
      <c r="G25" s="81"/>
      <c r="H25" s="19"/>
      <c r="I25" s="19"/>
      <c r="J25" s="69" t="s">
        <v>137</v>
      </c>
      <c r="K25" s="81">
        <v>12.13</v>
      </c>
      <c r="L25" s="81"/>
      <c r="M25" s="81"/>
      <c r="N25" s="81"/>
      <c r="O25" s="19"/>
      <c r="P25" s="19"/>
      <c r="Q25" s="19"/>
      <c r="R25" s="81">
        <v>4.2300000000000004</v>
      </c>
      <c r="S25" s="81"/>
      <c r="T25" s="81"/>
      <c r="U25" s="81">
        <v>12.13</v>
      </c>
      <c r="V25" s="81"/>
      <c r="W25" s="81">
        <v>15</v>
      </c>
      <c r="X25" s="81"/>
      <c r="Y25" s="81">
        <v>184</v>
      </c>
      <c r="Z25" s="81"/>
      <c r="AA25" s="81"/>
    </row>
    <row r="26" spans="3:27" ht="36.299999999999997" customHeight="1" x14ac:dyDescent="0.25">
      <c r="C26" s="23">
        <v>10</v>
      </c>
      <c r="D26" s="82" t="s">
        <v>146</v>
      </c>
      <c r="E26" s="82"/>
      <c r="F26" s="81">
        <v>4</v>
      </c>
      <c r="G26" s="81"/>
      <c r="H26" s="19"/>
      <c r="I26" s="19"/>
      <c r="J26" s="69" t="s">
        <v>137</v>
      </c>
      <c r="K26" s="81">
        <v>11.34</v>
      </c>
      <c r="L26" s="81"/>
      <c r="M26" s="81"/>
      <c r="N26" s="81"/>
      <c r="O26" s="19"/>
      <c r="P26" s="19"/>
      <c r="Q26" s="19"/>
      <c r="R26" s="81">
        <v>3.48</v>
      </c>
      <c r="S26" s="81"/>
      <c r="T26" s="81"/>
      <c r="U26" s="81">
        <v>11.34</v>
      </c>
      <c r="V26" s="81"/>
      <c r="W26" s="81">
        <v>15</v>
      </c>
      <c r="X26" s="81"/>
      <c r="Y26" s="81">
        <v>182</v>
      </c>
      <c r="Z26" s="81"/>
      <c r="AA26" s="81"/>
    </row>
    <row r="27" spans="3:27" ht="36.299999999999997" customHeight="1" x14ac:dyDescent="0.25">
      <c r="C27" s="23">
        <v>10</v>
      </c>
      <c r="D27" s="82" t="s">
        <v>145</v>
      </c>
      <c r="E27" s="82"/>
      <c r="F27" s="81">
        <v>4</v>
      </c>
      <c r="G27" s="81"/>
      <c r="H27" s="19"/>
      <c r="I27" s="19"/>
      <c r="J27" s="69" t="s">
        <v>137</v>
      </c>
      <c r="K27" s="81">
        <v>11.34</v>
      </c>
      <c r="L27" s="81"/>
      <c r="M27" s="81"/>
      <c r="N27" s="81"/>
      <c r="O27" s="19"/>
      <c r="P27" s="19"/>
      <c r="Q27" s="19"/>
      <c r="R27" s="81">
        <v>3.48</v>
      </c>
      <c r="S27" s="81"/>
      <c r="T27" s="81"/>
      <c r="U27" s="81">
        <v>11.34</v>
      </c>
      <c r="V27" s="81"/>
      <c r="W27" s="81">
        <v>15</v>
      </c>
      <c r="X27" s="81"/>
      <c r="Y27" s="81">
        <v>182</v>
      </c>
      <c r="Z27" s="81"/>
      <c r="AA27" s="81"/>
    </row>
    <row r="28" spans="3:27" ht="14.1" customHeight="1" x14ac:dyDescent="0.25">
      <c r="C28" s="23">
        <v>11</v>
      </c>
      <c r="D28" s="82" t="s">
        <v>40</v>
      </c>
      <c r="E28" s="82"/>
      <c r="F28" s="81">
        <v>5</v>
      </c>
      <c r="G28" s="81"/>
      <c r="H28" s="19"/>
      <c r="I28" s="19"/>
      <c r="J28" s="69" t="s">
        <v>137</v>
      </c>
      <c r="K28" s="81">
        <v>11.23</v>
      </c>
      <c r="L28" s="81"/>
      <c r="M28" s="81"/>
      <c r="N28" s="81"/>
      <c r="O28" s="19"/>
      <c r="P28" s="19"/>
      <c r="Q28" s="19"/>
      <c r="R28" s="81">
        <v>2.5499999999999998</v>
      </c>
      <c r="S28" s="81"/>
      <c r="T28" s="81"/>
      <c r="U28" s="81">
        <v>11.23</v>
      </c>
      <c r="V28" s="81"/>
      <c r="W28" s="81">
        <v>15</v>
      </c>
      <c r="X28" s="81"/>
      <c r="Y28" s="81">
        <v>180</v>
      </c>
      <c r="Z28" s="81"/>
      <c r="AA28" s="81"/>
    </row>
    <row r="29" spans="3:27" ht="14.1" customHeight="1" x14ac:dyDescent="0.25">
      <c r="C29" s="23">
        <v>11</v>
      </c>
      <c r="D29" s="23" t="s">
        <v>47</v>
      </c>
      <c r="E29" s="23"/>
      <c r="F29" s="81">
        <v>5</v>
      </c>
      <c r="G29" s="81"/>
      <c r="H29" s="19"/>
      <c r="I29" s="19"/>
      <c r="J29" s="69" t="s">
        <v>137</v>
      </c>
      <c r="K29" s="81">
        <v>11.23</v>
      </c>
      <c r="L29" s="81"/>
      <c r="M29" s="81"/>
      <c r="N29" s="81"/>
      <c r="O29" s="19"/>
      <c r="P29" s="19"/>
      <c r="Q29" s="19"/>
      <c r="R29" s="81">
        <v>2.5499999999999998</v>
      </c>
      <c r="S29" s="81"/>
      <c r="T29" s="81"/>
      <c r="U29" s="81">
        <v>11.23</v>
      </c>
      <c r="V29" s="81"/>
      <c r="W29" s="81">
        <v>15</v>
      </c>
      <c r="X29" s="81"/>
      <c r="Y29" s="81">
        <v>180</v>
      </c>
      <c r="Z29" s="81"/>
      <c r="AA29" s="81"/>
    </row>
    <row r="30" spans="3:27" ht="14.1" customHeight="1" x14ac:dyDescent="0.25">
      <c r="C30" s="23">
        <v>12</v>
      </c>
      <c r="D30" s="82" t="s">
        <v>41</v>
      </c>
      <c r="E30" s="82"/>
      <c r="F30" s="81">
        <v>8</v>
      </c>
      <c r="G30" s="81"/>
      <c r="H30" s="19"/>
      <c r="I30" s="19"/>
      <c r="J30" s="69" t="s">
        <v>137</v>
      </c>
      <c r="K30" s="81">
        <v>10.23</v>
      </c>
      <c r="L30" s="81"/>
      <c r="M30" s="81"/>
      <c r="N30" s="81"/>
      <c r="O30" s="19"/>
      <c r="P30" s="19"/>
      <c r="Q30" s="19"/>
      <c r="R30" s="19"/>
      <c r="S30" s="19"/>
      <c r="T30" s="19"/>
      <c r="U30" s="81">
        <v>10.23</v>
      </c>
      <c r="V30" s="81"/>
      <c r="W30" s="81">
        <v>15</v>
      </c>
      <c r="X30" s="81"/>
      <c r="Y30" s="81">
        <v>178</v>
      </c>
      <c r="Z30" s="81"/>
      <c r="AA30" s="81"/>
    </row>
    <row r="31" spans="3:27" ht="13.2" customHeight="1" x14ac:dyDescent="0.25">
      <c r="C31" s="68">
        <v>12</v>
      </c>
      <c r="D31" s="82" t="s">
        <v>57</v>
      </c>
      <c r="E31" s="82"/>
      <c r="F31" s="81">
        <v>8</v>
      </c>
      <c r="G31" s="81"/>
      <c r="H31" s="19"/>
      <c r="I31" s="19"/>
      <c r="J31" s="69" t="s">
        <v>137</v>
      </c>
      <c r="K31" s="81">
        <v>10.23</v>
      </c>
      <c r="L31" s="81"/>
      <c r="M31" s="81"/>
      <c r="N31" s="81"/>
      <c r="O31" s="19"/>
      <c r="P31" s="19"/>
      <c r="Q31" s="19"/>
      <c r="R31" s="19"/>
      <c r="S31" s="19"/>
      <c r="T31" s="19"/>
      <c r="U31" s="81">
        <v>10.23</v>
      </c>
      <c r="V31" s="81"/>
      <c r="W31" s="81">
        <v>15</v>
      </c>
      <c r="X31" s="81"/>
      <c r="Y31" s="81">
        <v>178</v>
      </c>
      <c r="Z31" s="81"/>
      <c r="AA31" s="81"/>
    </row>
    <row r="32" spans="3:27" ht="14.1" customHeight="1" x14ac:dyDescent="0.25">
      <c r="C32" s="19"/>
      <c r="D32" s="19"/>
      <c r="E32" s="87" t="s">
        <v>138</v>
      </c>
      <c r="F32" s="87"/>
      <c r="G32" s="86">
        <v>12</v>
      </c>
      <c r="H32" s="86"/>
      <c r="I32" s="86"/>
      <c r="J32" s="86"/>
      <c r="K32" s="86"/>
      <c r="L32" s="86"/>
      <c r="M32" s="87" t="s">
        <v>139</v>
      </c>
      <c r="N32" s="87"/>
      <c r="O32" s="87"/>
      <c r="P32" s="87"/>
      <c r="Q32" s="87"/>
      <c r="R32" s="87"/>
      <c r="S32" s="87"/>
      <c r="T32" s="19"/>
      <c r="U32" s="19"/>
      <c r="V32" s="19"/>
      <c r="W32" s="19"/>
      <c r="X32" s="19"/>
      <c r="Y32" s="19"/>
      <c r="Z32" s="19"/>
      <c r="AA32" s="19"/>
    </row>
    <row r="33" spans="2:28" ht="14.1" customHeight="1" x14ac:dyDescent="0.25">
      <c r="C33" s="19"/>
      <c r="D33" s="19"/>
      <c r="E33" s="87" t="s">
        <v>71</v>
      </c>
      <c r="F33" s="87"/>
      <c r="G33" s="86">
        <v>60</v>
      </c>
      <c r="H33" s="86"/>
      <c r="I33" s="86"/>
      <c r="J33" s="86"/>
      <c r="K33" s="86"/>
      <c r="L33" s="86"/>
      <c r="M33" s="87" t="s">
        <v>140</v>
      </c>
      <c r="N33" s="87"/>
      <c r="O33" s="87"/>
      <c r="P33" s="87"/>
      <c r="Q33" s="87"/>
      <c r="R33" s="87"/>
      <c r="S33" s="87"/>
      <c r="T33" s="86">
        <v>2.72</v>
      </c>
      <c r="U33" s="86"/>
      <c r="V33" s="86"/>
      <c r="W33" s="86"/>
      <c r="X33" s="19"/>
      <c r="Y33" s="19"/>
      <c r="Z33" s="19"/>
      <c r="AA33" s="19"/>
    </row>
    <row r="34" spans="2:28" ht="14.1" customHeight="1" x14ac:dyDescent="0.25">
      <c r="C34" s="19"/>
      <c r="D34" s="19"/>
      <c r="E34" s="87" t="s">
        <v>73</v>
      </c>
      <c r="F34" s="87"/>
      <c r="G34" s="86" t="s">
        <v>141</v>
      </c>
      <c r="H34" s="86"/>
      <c r="I34" s="86"/>
      <c r="J34" s="86"/>
      <c r="K34" s="86"/>
      <c r="L34" s="86"/>
      <c r="M34" s="87" t="s">
        <v>142</v>
      </c>
      <c r="N34" s="87"/>
      <c r="O34" s="87"/>
      <c r="P34" s="87"/>
      <c r="Q34" s="87"/>
      <c r="R34" s="87"/>
      <c r="S34" s="87"/>
      <c r="T34" s="86">
        <v>5</v>
      </c>
      <c r="U34" s="86"/>
      <c r="V34" s="86"/>
      <c r="W34" s="86"/>
      <c r="X34" s="19"/>
      <c r="Y34" s="19"/>
      <c r="Z34" s="19"/>
      <c r="AA34" s="19"/>
    </row>
    <row r="35" spans="2:28" ht="14.1" customHeight="1" x14ac:dyDescent="0.25">
      <c r="C35" s="19"/>
      <c r="D35" s="19"/>
      <c r="E35" s="87" t="s">
        <v>69</v>
      </c>
      <c r="F35" s="87"/>
      <c r="G35" s="86">
        <v>163.03</v>
      </c>
      <c r="H35" s="86"/>
      <c r="I35" s="86"/>
      <c r="J35" s="86"/>
      <c r="K35" s="86"/>
      <c r="L35" s="86"/>
      <c r="M35" s="87" t="s">
        <v>143</v>
      </c>
      <c r="N35" s="87"/>
      <c r="O35" s="87"/>
      <c r="P35" s="87"/>
      <c r="Q35" s="87"/>
      <c r="R35" s="87"/>
      <c r="S35" s="87"/>
      <c r="T35" s="86">
        <v>12.54</v>
      </c>
      <c r="U35" s="86"/>
      <c r="V35" s="86"/>
      <c r="W35" s="86"/>
      <c r="X35" s="19"/>
      <c r="Y35" s="19"/>
      <c r="Z35" s="19"/>
      <c r="AA35" s="19"/>
    </row>
    <row r="36" spans="2:28" ht="0.15" customHeight="1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8" ht="288.14999999999998" customHeight="1" x14ac:dyDescent="0.25"/>
    <row r="38" spans="2:28" ht="6.75" customHeight="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2:28" ht="8.25" customHeight="1" x14ac:dyDescent="0.25">
      <c r="B39" s="84" t="s">
        <v>144</v>
      </c>
      <c r="C39" s="84"/>
      <c r="D39" s="84"/>
      <c r="E39" s="84"/>
      <c r="F39" s="84"/>
      <c r="G39" s="84"/>
      <c r="H39" s="84"/>
      <c r="V39" s="85" t="s">
        <v>76</v>
      </c>
      <c r="W39" s="85"/>
      <c r="X39" s="85"/>
      <c r="Y39" s="85"/>
      <c r="Z39" s="85"/>
      <c r="AA39" s="85"/>
      <c r="AB39" s="85"/>
    </row>
  </sheetData>
  <mergeCells count="180">
    <mergeCell ref="C2:AA2"/>
    <mergeCell ref="C3:AA3"/>
    <mergeCell ref="C4:AA4"/>
    <mergeCell ref="C6:K6"/>
    <mergeCell ref="L6:Z6"/>
    <mergeCell ref="D8:E8"/>
    <mergeCell ref="F8:G8"/>
    <mergeCell ref="H8:I8"/>
    <mergeCell ref="K8:M8"/>
    <mergeCell ref="N8:P8"/>
    <mergeCell ref="Q8:R8"/>
    <mergeCell ref="S8:T8"/>
    <mergeCell ref="U8:V8"/>
    <mergeCell ref="W8:X8"/>
    <mergeCell ref="Y8:AA8"/>
    <mergeCell ref="D9:E9"/>
    <mergeCell ref="F9:G9"/>
    <mergeCell ref="K9:N9"/>
    <mergeCell ref="R9:T9"/>
    <mergeCell ref="U9:V9"/>
    <mergeCell ref="W9:X9"/>
    <mergeCell ref="Y9:AA9"/>
    <mergeCell ref="D11:E11"/>
    <mergeCell ref="F11:G11"/>
    <mergeCell ref="K11:N11"/>
    <mergeCell ref="R11:T11"/>
    <mergeCell ref="U11:V11"/>
    <mergeCell ref="W11:X11"/>
    <mergeCell ref="Y11:AA11"/>
    <mergeCell ref="F10:G10"/>
    <mergeCell ref="D14:E14"/>
    <mergeCell ref="F14:G14"/>
    <mergeCell ref="K14:N14"/>
    <mergeCell ref="U14:V14"/>
    <mergeCell ref="W14:X14"/>
    <mergeCell ref="Y14:AA14"/>
    <mergeCell ref="Y13:AA13"/>
    <mergeCell ref="D12:E12"/>
    <mergeCell ref="F12:G12"/>
    <mergeCell ref="K12:N12"/>
    <mergeCell ref="R12:T12"/>
    <mergeCell ref="U12:V12"/>
    <mergeCell ref="W12:X12"/>
    <mergeCell ref="Y18:AA18"/>
    <mergeCell ref="D16:E16"/>
    <mergeCell ref="F16:G16"/>
    <mergeCell ref="K16:N16"/>
    <mergeCell ref="R16:T16"/>
    <mergeCell ref="U16:V16"/>
    <mergeCell ref="W16:X16"/>
    <mergeCell ref="Y16:AA16"/>
    <mergeCell ref="F19:G19"/>
    <mergeCell ref="D18:E18"/>
    <mergeCell ref="F18:G18"/>
    <mergeCell ref="K18:N18"/>
    <mergeCell ref="R18:T18"/>
    <mergeCell ref="U18:V18"/>
    <mergeCell ref="W18:X18"/>
    <mergeCell ref="D22:E22"/>
    <mergeCell ref="F22:G22"/>
    <mergeCell ref="K22:N22"/>
    <mergeCell ref="R22:T22"/>
    <mergeCell ref="U22:V22"/>
    <mergeCell ref="W22:X22"/>
    <mergeCell ref="Y22:AA22"/>
    <mergeCell ref="D20:E20"/>
    <mergeCell ref="F20:G20"/>
    <mergeCell ref="K20:N20"/>
    <mergeCell ref="R20:T20"/>
    <mergeCell ref="U20:V20"/>
    <mergeCell ref="W20:X20"/>
    <mergeCell ref="Y24:AA24"/>
    <mergeCell ref="D26:E26"/>
    <mergeCell ref="F26:G26"/>
    <mergeCell ref="K26:N26"/>
    <mergeCell ref="R26:T26"/>
    <mergeCell ref="U26:V26"/>
    <mergeCell ref="W26:X26"/>
    <mergeCell ref="Y26:AA26"/>
    <mergeCell ref="F25:G25"/>
    <mergeCell ref="K25:N25"/>
    <mergeCell ref="D24:E24"/>
    <mergeCell ref="F24:G24"/>
    <mergeCell ref="K24:N24"/>
    <mergeCell ref="R24:T24"/>
    <mergeCell ref="U24:V24"/>
    <mergeCell ref="W24:X24"/>
    <mergeCell ref="D30:E30"/>
    <mergeCell ref="F30:G30"/>
    <mergeCell ref="K30:N30"/>
    <mergeCell ref="U30:V30"/>
    <mergeCell ref="W30:X30"/>
    <mergeCell ref="Y30:AA30"/>
    <mergeCell ref="F29:G29"/>
    <mergeCell ref="K29:N29"/>
    <mergeCell ref="R29:T29"/>
    <mergeCell ref="B39:H39"/>
    <mergeCell ref="V39:AB39"/>
    <mergeCell ref="D31:E31"/>
    <mergeCell ref="F31:G31"/>
    <mergeCell ref="K31:N31"/>
    <mergeCell ref="U31:V31"/>
    <mergeCell ref="W31:X31"/>
    <mergeCell ref="Y31:AA31"/>
    <mergeCell ref="T33:W33"/>
    <mergeCell ref="E34:F34"/>
    <mergeCell ref="G34:L34"/>
    <mergeCell ref="M34:S34"/>
    <mergeCell ref="T34:W34"/>
    <mergeCell ref="E35:F35"/>
    <mergeCell ref="G35:L35"/>
    <mergeCell ref="M35:S35"/>
    <mergeCell ref="T35:W35"/>
    <mergeCell ref="E32:F32"/>
    <mergeCell ref="G32:L32"/>
    <mergeCell ref="M32:S32"/>
    <mergeCell ref="E33:F33"/>
    <mergeCell ref="G33:L33"/>
    <mergeCell ref="M33:S33"/>
    <mergeCell ref="F15:G15"/>
    <mergeCell ref="K15:N15"/>
    <mergeCell ref="U15:V15"/>
    <mergeCell ref="W15:X15"/>
    <mergeCell ref="Y15:AA15"/>
    <mergeCell ref="K10:N10"/>
    <mergeCell ref="R10:T10"/>
    <mergeCell ref="U10:V10"/>
    <mergeCell ref="W10:X10"/>
    <mergeCell ref="Y10:AA10"/>
    <mergeCell ref="F13:G13"/>
    <mergeCell ref="K13:N13"/>
    <mergeCell ref="R13:T13"/>
    <mergeCell ref="U13:V13"/>
    <mergeCell ref="W13:X13"/>
    <mergeCell ref="Y12:AA12"/>
    <mergeCell ref="F23:G23"/>
    <mergeCell ref="K23:N23"/>
    <mergeCell ref="R23:T23"/>
    <mergeCell ref="U23:V23"/>
    <mergeCell ref="W23:X23"/>
    <mergeCell ref="Y23:AA23"/>
    <mergeCell ref="Y17:AA17"/>
    <mergeCell ref="F21:G21"/>
    <mergeCell ref="K21:N21"/>
    <mergeCell ref="R21:T21"/>
    <mergeCell ref="U21:V21"/>
    <mergeCell ref="W21:X21"/>
    <mergeCell ref="Y21:AA21"/>
    <mergeCell ref="K19:N19"/>
    <mergeCell ref="R19:T19"/>
    <mergeCell ref="U19:V19"/>
    <mergeCell ref="W19:X19"/>
    <mergeCell ref="Y19:AA19"/>
    <mergeCell ref="F17:G17"/>
    <mergeCell ref="K17:N17"/>
    <mergeCell ref="R17:T17"/>
    <mergeCell ref="U17:V17"/>
    <mergeCell ref="W17:X17"/>
    <mergeCell ref="Y20:AA20"/>
    <mergeCell ref="U29:V29"/>
    <mergeCell ref="W29:X29"/>
    <mergeCell ref="Y29:AA29"/>
    <mergeCell ref="D27:E27"/>
    <mergeCell ref="R25:T25"/>
    <mergeCell ref="U25:V25"/>
    <mergeCell ref="W25:X25"/>
    <mergeCell ref="Y25:AA25"/>
    <mergeCell ref="F27:G27"/>
    <mergeCell ref="K27:N27"/>
    <mergeCell ref="R27:T27"/>
    <mergeCell ref="U27:V27"/>
    <mergeCell ref="W27:X27"/>
    <mergeCell ref="Y27:AA27"/>
    <mergeCell ref="Y28:AA28"/>
    <mergeCell ref="D28:E28"/>
    <mergeCell ref="F28:G28"/>
    <mergeCell ref="K28:N28"/>
    <mergeCell ref="R28:T28"/>
    <mergeCell ref="U28:V28"/>
    <mergeCell ref="W28:X28"/>
  </mergeCells>
  <phoneticPr fontId="28" type="noConversion"/>
  <pageMargins left="0" right="0" top="0" bottom="0" header="0" footer="0"/>
  <pageSetup scale="87" orientation="portrait" horizontalDpi="0" verticalDpi="0" copies="0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7B9A-4AE2-45E9-ACCC-C9AE1F449049}">
  <dimension ref="B1:X37"/>
  <sheetViews>
    <sheetView topLeftCell="A6" workbookViewId="0">
      <selection activeCell="O7" sqref="O1:O1048576"/>
    </sheetView>
  </sheetViews>
  <sheetFormatPr defaultRowHeight="13.2" x14ac:dyDescent="0.25"/>
  <cols>
    <col min="1" max="1" width="5.44140625" customWidth="1"/>
    <col min="2" max="2" width="0.109375" customWidth="1"/>
    <col min="3" max="3" width="0.33203125" customWidth="1"/>
    <col min="4" max="4" width="4.109375" customWidth="1"/>
    <col min="5" max="5" width="14.88671875" customWidth="1"/>
    <col min="6" max="6" width="1.44140625" customWidth="1"/>
    <col min="7" max="7" width="5" customWidth="1"/>
    <col min="8" max="8" width="1.6640625" customWidth="1"/>
    <col min="9" max="9" width="6.88671875" customWidth="1"/>
    <col min="10" max="10" width="6.33203125" customWidth="1"/>
    <col min="11" max="11" width="2.21875" customWidth="1"/>
    <col min="12" max="12" width="3.44140625" customWidth="1"/>
    <col min="13" max="13" width="9.44140625" customWidth="1"/>
    <col min="14" max="14" width="7.44140625" customWidth="1"/>
    <col min="15" max="15" width="8.33203125" customWidth="1"/>
    <col min="16" max="16" width="1.109375" customWidth="1"/>
    <col min="17" max="17" width="1.33203125" customWidth="1"/>
    <col min="18" max="18" width="4.109375" customWidth="1"/>
    <col min="19" max="19" width="7.33203125" customWidth="1"/>
    <col min="20" max="20" width="4" customWidth="1"/>
    <col min="21" max="21" width="4.44140625" customWidth="1"/>
    <col min="22" max="22" width="3.109375" customWidth="1"/>
    <col min="23" max="23" width="2.33203125" customWidth="1"/>
    <col min="24" max="24" width="8.6640625" customWidth="1"/>
    <col min="256" max="256" width="5.44140625" customWidth="1"/>
    <col min="257" max="257" width="0.109375" customWidth="1"/>
    <col min="258" max="258" width="0.33203125" customWidth="1"/>
    <col min="259" max="259" width="4.109375" customWidth="1"/>
    <col min="260" max="260" width="6.6640625" customWidth="1"/>
    <col min="261" max="261" width="19" customWidth="1"/>
    <col min="262" max="262" width="1.44140625" customWidth="1"/>
    <col min="263" max="263" width="5" customWidth="1"/>
    <col min="264" max="264" width="0.5546875" customWidth="1"/>
    <col min="265" max="265" width="6.88671875" customWidth="1"/>
    <col min="266" max="266" width="6.33203125" customWidth="1"/>
    <col min="267" max="267" width="0.6640625" customWidth="1"/>
    <col min="268" max="268" width="0.33203125" customWidth="1"/>
    <col min="269" max="269" width="9.44140625" customWidth="1"/>
    <col min="270" max="270" width="7.44140625" customWidth="1"/>
    <col min="271" max="271" width="8.33203125" customWidth="1"/>
    <col min="272" max="272" width="1.109375" customWidth="1"/>
    <col min="273" max="273" width="1.33203125" customWidth="1"/>
    <col min="274" max="274" width="4.109375" customWidth="1"/>
    <col min="275" max="275" width="7.33203125" customWidth="1"/>
    <col min="276" max="276" width="4" customWidth="1"/>
    <col min="277" max="277" width="4.44140625" customWidth="1"/>
    <col min="278" max="278" width="1" customWidth="1"/>
    <col min="279" max="280" width="0.109375" customWidth="1"/>
    <col min="512" max="512" width="5.44140625" customWidth="1"/>
    <col min="513" max="513" width="0.109375" customWidth="1"/>
    <col min="514" max="514" width="0.33203125" customWidth="1"/>
    <col min="515" max="515" width="4.109375" customWidth="1"/>
    <col min="516" max="516" width="6.6640625" customWidth="1"/>
    <col min="517" max="517" width="19" customWidth="1"/>
    <col min="518" max="518" width="1.44140625" customWidth="1"/>
    <col min="519" max="519" width="5" customWidth="1"/>
    <col min="520" max="520" width="0.5546875" customWidth="1"/>
    <col min="521" max="521" width="6.88671875" customWidth="1"/>
    <col min="522" max="522" width="6.33203125" customWidth="1"/>
    <col min="523" max="523" width="0.6640625" customWidth="1"/>
    <col min="524" max="524" width="0.33203125" customWidth="1"/>
    <col min="525" max="525" width="9.44140625" customWidth="1"/>
    <col min="526" max="526" width="7.44140625" customWidth="1"/>
    <col min="527" max="527" width="8.33203125" customWidth="1"/>
    <col min="528" max="528" width="1.109375" customWidth="1"/>
    <col min="529" max="529" width="1.33203125" customWidth="1"/>
    <col min="530" max="530" width="4.109375" customWidth="1"/>
    <col min="531" max="531" width="7.33203125" customWidth="1"/>
    <col min="532" max="532" width="4" customWidth="1"/>
    <col min="533" max="533" width="4.44140625" customWidth="1"/>
    <col min="534" max="534" width="1" customWidth="1"/>
    <col min="535" max="536" width="0.109375" customWidth="1"/>
    <col min="768" max="768" width="5.44140625" customWidth="1"/>
    <col min="769" max="769" width="0.109375" customWidth="1"/>
    <col min="770" max="770" width="0.33203125" customWidth="1"/>
    <col min="771" max="771" width="4.109375" customWidth="1"/>
    <col min="772" max="772" width="6.6640625" customWidth="1"/>
    <col min="773" max="773" width="19" customWidth="1"/>
    <col min="774" max="774" width="1.44140625" customWidth="1"/>
    <col min="775" max="775" width="5" customWidth="1"/>
    <col min="776" max="776" width="0.5546875" customWidth="1"/>
    <col min="777" max="777" width="6.88671875" customWidth="1"/>
    <col min="778" max="778" width="6.33203125" customWidth="1"/>
    <col min="779" max="779" width="0.6640625" customWidth="1"/>
    <col min="780" max="780" width="0.33203125" customWidth="1"/>
    <col min="781" max="781" width="9.44140625" customWidth="1"/>
    <col min="782" max="782" width="7.44140625" customWidth="1"/>
    <col min="783" max="783" width="8.33203125" customWidth="1"/>
    <col min="784" max="784" width="1.109375" customWidth="1"/>
    <col min="785" max="785" width="1.33203125" customWidth="1"/>
    <col min="786" max="786" width="4.109375" customWidth="1"/>
    <col min="787" max="787" width="7.33203125" customWidth="1"/>
    <col min="788" max="788" width="4" customWidth="1"/>
    <col min="789" max="789" width="4.44140625" customWidth="1"/>
    <col min="790" max="790" width="1" customWidth="1"/>
    <col min="791" max="792" width="0.109375" customWidth="1"/>
    <col min="1024" max="1024" width="5.44140625" customWidth="1"/>
    <col min="1025" max="1025" width="0.109375" customWidth="1"/>
    <col min="1026" max="1026" width="0.33203125" customWidth="1"/>
    <col min="1027" max="1027" width="4.109375" customWidth="1"/>
    <col min="1028" max="1028" width="6.6640625" customWidth="1"/>
    <col min="1029" max="1029" width="19" customWidth="1"/>
    <col min="1030" max="1030" width="1.44140625" customWidth="1"/>
    <col min="1031" max="1031" width="5" customWidth="1"/>
    <col min="1032" max="1032" width="0.5546875" customWidth="1"/>
    <col min="1033" max="1033" width="6.88671875" customWidth="1"/>
    <col min="1034" max="1034" width="6.33203125" customWidth="1"/>
    <col min="1035" max="1035" width="0.6640625" customWidth="1"/>
    <col min="1036" max="1036" width="0.33203125" customWidth="1"/>
    <col min="1037" max="1037" width="9.44140625" customWidth="1"/>
    <col min="1038" max="1038" width="7.44140625" customWidth="1"/>
    <col min="1039" max="1039" width="8.33203125" customWidth="1"/>
    <col min="1040" max="1040" width="1.109375" customWidth="1"/>
    <col min="1041" max="1041" width="1.33203125" customWidth="1"/>
    <col min="1042" max="1042" width="4.109375" customWidth="1"/>
    <col min="1043" max="1043" width="7.33203125" customWidth="1"/>
    <col min="1044" max="1044" width="4" customWidth="1"/>
    <col min="1045" max="1045" width="4.44140625" customWidth="1"/>
    <col min="1046" max="1046" width="1" customWidth="1"/>
    <col min="1047" max="1048" width="0.109375" customWidth="1"/>
    <col min="1280" max="1280" width="5.44140625" customWidth="1"/>
    <col min="1281" max="1281" width="0.109375" customWidth="1"/>
    <col min="1282" max="1282" width="0.33203125" customWidth="1"/>
    <col min="1283" max="1283" width="4.109375" customWidth="1"/>
    <col min="1284" max="1284" width="6.6640625" customWidth="1"/>
    <col min="1285" max="1285" width="19" customWidth="1"/>
    <col min="1286" max="1286" width="1.44140625" customWidth="1"/>
    <col min="1287" max="1287" width="5" customWidth="1"/>
    <col min="1288" max="1288" width="0.5546875" customWidth="1"/>
    <col min="1289" max="1289" width="6.88671875" customWidth="1"/>
    <col min="1290" max="1290" width="6.33203125" customWidth="1"/>
    <col min="1291" max="1291" width="0.6640625" customWidth="1"/>
    <col min="1292" max="1292" width="0.33203125" customWidth="1"/>
    <col min="1293" max="1293" width="9.44140625" customWidth="1"/>
    <col min="1294" max="1294" width="7.44140625" customWidth="1"/>
    <col min="1295" max="1295" width="8.33203125" customWidth="1"/>
    <col min="1296" max="1296" width="1.109375" customWidth="1"/>
    <col min="1297" max="1297" width="1.33203125" customWidth="1"/>
    <col min="1298" max="1298" width="4.109375" customWidth="1"/>
    <col min="1299" max="1299" width="7.33203125" customWidth="1"/>
    <col min="1300" max="1300" width="4" customWidth="1"/>
    <col min="1301" max="1301" width="4.44140625" customWidth="1"/>
    <col min="1302" max="1302" width="1" customWidth="1"/>
    <col min="1303" max="1304" width="0.109375" customWidth="1"/>
    <col min="1536" max="1536" width="5.44140625" customWidth="1"/>
    <col min="1537" max="1537" width="0.109375" customWidth="1"/>
    <col min="1538" max="1538" width="0.33203125" customWidth="1"/>
    <col min="1539" max="1539" width="4.109375" customWidth="1"/>
    <col min="1540" max="1540" width="6.6640625" customWidth="1"/>
    <col min="1541" max="1541" width="19" customWidth="1"/>
    <col min="1542" max="1542" width="1.44140625" customWidth="1"/>
    <col min="1543" max="1543" width="5" customWidth="1"/>
    <col min="1544" max="1544" width="0.5546875" customWidth="1"/>
    <col min="1545" max="1545" width="6.88671875" customWidth="1"/>
    <col min="1546" max="1546" width="6.33203125" customWidth="1"/>
    <col min="1547" max="1547" width="0.6640625" customWidth="1"/>
    <col min="1548" max="1548" width="0.33203125" customWidth="1"/>
    <col min="1549" max="1549" width="9.44140625" customWidth="1"/>
    <col min="1550" max="1550" width="7.44140625" customWidth="1"/>
    <col min="1551" max="1551" width="8.33203125" customWidth="1"/>
    <col min="1552" max="1552" width="1.109375" customWidth="1"/>
    <col min="1553" max="1553" width="1.33203125" customWidth="1"/>
    <col min="1554" max="1554" width="4.109375" customWidth="1"/>
    <col min="1555" max="1555" width="7.33203125" customWidth="1"/>
    <col min="1556" max="1556" width="4" customWidth="1"/>
    <col min="1557" max="1557" width="4.44140625" customWidth="1"/>
    <col min="1558" max="1558" width="1" customWidth="1"/>
    <col min="1559" max="1560" width="0.109375" customWidth="1"/>
    <col min="1792" max="1792" width="5.44140625" customWidth="1"/>
    <col min="1793" max="1793" width="0.109375" customWidth="1"/>
    <col min="1794" max="1794" width="0.33203125" customWidth="1"/>
    <col min="1795" max="1795" width="4.109375" customWidth="1"/>
    <col min="1796" max="1796" width="6.6640625" customWidth="1"/>
    <col min="1797" max="1797" width="19" customWidth="1"/>
    <col min="1798" max="1798" width="1.44140625" customWidth="1"/>
    <col min="1799" max="1799" width="5" customWidth="1"/>
    <col min="1800" max="1800" width="0.5546875" customWidth="1"/>
    <col min="1801" max="1801" width="6.88671875" customWidth="1"/>
    <col min="1802" max="1802" width="6.33203125" customWidth="1"/>
    <col min="1803" max="1803" width="0.6640625" customWidth="1"/>
    <col min="1804" max="1804" width="0.33203125" customWidth="1"/>
    <col min="1805" max="1805" width="9.44140625" customWidth="1"/>
    <col min="1806" max="1806" width="7.44140625" customWidth="1"/>
    <col min="1807" max="1807" width="8.33203125" customWidth="1"/>
    <col min="1808" max="1808" width="1.109375" customWidth="1"/>
    <col min="1809" max="1809" width="1.33203125" customWidth="1"/>
    <col min="1810" max="1810" width="4.109375" customWidth="1"/>
    <col min="1811" max="1811" width="7.33203125" customWidth="1"/>
    <col min="1812" max="1812" width="4" customWidth="1"/>
    <col min="1813" max="1813" width="4.44140625" customWidth="1"/>
    <col min="1814" max="1814" width="1" customWidth="1"/>
    <col min="1815" max="1816" width="0.109375" customWidth="1"/>
    <col min="2048" max="2048" width="5.44140625" customWidth="1"/>
    <col min="2049" max="2049" width="0.109375" customWidth="1"/>
    <col min="2050" max="2050" width="0.33203125" customWidth="1"/>
    <col min="2051" max="2051" width="4.109375" customWidth="1"/>
    <col min="2052" max="2052" width="6.6640625" customWidth="1"/>
    <col min="2053" max="2053" width="19" customWidth="1"/>
    <col min="2054" max="2054" width="1.44140625" customWidth="1"/>
    <col min="2055" max="2055" width="5" customWidth="1"/>
    <col min="2056" max="2056" width="0.5546875" customWidth="1"/>
    <col min="2057" max="2057" width="6.88671875" customWidth="1"/>
    <col min="2058" max="2058" width="6.33203125" customWidth="1"/>
    <col min="2059" max="2059" width="0.6640625" customWidth="1"/>
    <col min="2060" max="2060" width="0.33203125" customWidth="1"/>
    <col min="2061" max="2061" width="9.44140625" customWidth="1"/>
    <col min="2062" max="2062" width="7.44140625" customWidth="1"/>
    <col min="2063" max="2063" width="8.33203125" customWidth="1"/>
    <col min="2064" max="2064" width="1.109375" customWidth="1"/>
    <col min="2065" max="2065" width="1.33203125" customWidth="1"/>
    <col min="2066" max="2066" width="4.109375" customWidth="1"/>
    <col min="2067" max="2067" width="7.33203125" customWidth="1"/>
    <col min="2068" max="2068" width="4" customWidth="1"/>
    <col min="2069" max="2069" width="4.44140625" customWidth="1"/>
    <col min="2070" max="2070" width="1" customWidth="1"/>
    <col min="2071" max="2072" width="0.109375" customWidth="1"/>
    <col min="2304" max="2304" width="5.44140625" customWidth="1"/>
    <col min="2305" max="2305" width="0.109375" customWidth="1"/>
    <col min="2306" max="2306" width="0.33203125" customWidth="1"/>
    <col min="2307" max="2307" width="4.109375" customWidth="1"/>
    <col min="2308" max="2308" width="6.6640625" customWidth="1"/>
    <col min="2309" max="2309" width="19" customWidth="1"/>
    <col min="2310" max="2310" width="1.44140625" customWidth="1"/>
    <col min="2311" max="2311" width="5" customWidth="1"/>
    <col min="2312" max="2312" width="0.5546875" customWidth="1"/>
    <col min="2313" max="2313" width="6.88671875" customWidth="1"/>
    <col min="2314" max="2314" width="6.33203125" customWidth="1"/>
    <col min="2315" max="2315" width="0.6640625" customWidth="1"/>
    <col min="2316" max="2316" width="0.33203125" customWidth="1"/>
    <col min="2317" max="2317" width="9.44140625" customWidth="1"/>
    <col min="2318" max="2318" width="7.44140625" customWidth="1"/>
    <col min="2319" max="2319" width="8.33203125" customWidth="1"/>
    <col min="2320" max="2320" width="1.109375" customWidth="1"/>
    <col min="2321" max="2321" width="1.33203125" customWidth="1"/>
    <col min="2322" max="2322" width="4.109375" customWidth="1"/>
    <col min="2323" max="2323" width="7.33203125" customWidth="1"/>
    <col min="2324" max="2324" width="4" customWidth="1"/>
    <col min="2325" max="2325" width="4.44140625" customWidth="1"/>
    <col min="2326" max="2326" width="1" customWidth="1"/>
    <col min="2327" max="2328" width="0.109375" customWidth="1"/>
    <col min="2560" max="2560" width="5.44140625" customWidth="1"/>
    <col min="2561" max="2561" width="0.109375" customWidth="1"/>
    <col min="2562" max="2562" width="0.33203125" customWidth="1"/>
    <col min="2563" max="2563" width="4.109375" customWidth="1"/>
    <col min="2564" max="2564" width="6.6640625" customWidth="1"/>
    <col min="2565" max="2565" width="19" customWidth="1"/>
    <col min="2566" max="2566" width="1.44140625" customWidth="1"/>
    <col min="2567" max="2567" width="5" customWidth="1"/>
    <col min="2568" max="2568" width="0.5546875" customWidth="1"/>
    <col min="2569" max="2569" width="6.88671875" customWidth="1"/>
    <col min="2570" max="2570" width="6.33203125" customWidth="1"/>
    <col min="2571" max="2571" width="0.6640625" customWidth="1"/>
    <col min="2572" max="2572" width="0.33203125" customWidth="1"/>
    <col min="2573" max="2573" width="9.44140625" customWidth="1"/>
    <col min="2574" max="2574" width="7.44140625" customWidth="1"/>
    <col min="2575" max="2575" width="8.33203125" customWidth="1"/>
    <col min="2576" max="2576" width="1.109375" customWidth="1"/>
    <col min="2577" max="2577" width="1.33203125" customWidth="1"/>
    <col min="2578" max="2578" width="4.109375" customWidth="1"/>
    <col min="2579" max="2579" width="7.33203125" customWidth="1"/>
    <col min="2580" max="2580" width="4" customWidth="1"/>
    <col min="2581" max="2581" width="4.44140625" customWidth="1"/>
    <col min="2582" max="2582" width="1" customWidth="1"/>
    <col min="2583" max="2584" width="0.109375" customWidth="1"/>
    <col min="2816" max="2816" width="5.44140625" customWidth="1"/>
    <col min="2817" max="2817" width="0.109375" customWidth="1"/>
    <col min="2818" max="2818" width="0.33203125" customWidth="1"/>
    <col min="2819" max="2819" width="4.109375" customWidth="1"/>
    <col min="2820" max="2820" width="6.6640625" customWidth="1"/>
    <col min="2821" max="2821" width="19" customWidth="1"/>
    <col min="2822" max="2822" width="1.44140625" customWidth="1"/>
    <col min="2823" max="2823" width="5" customWidth="1"/>
    <col min="2824" max="2824" width="0.5546875" customWidth="1"/>
    <col min="2825" max="2825" width="6.88671875" customWidth="1"/>
    <col min="2826" max="2826" width="6.33203125" customWidth="1"/>
    <col min="2827" max="2827" width="0.6640625" customWidth="1"/>
    <col min="2828" max="2828" width="0.33203125" customWidth="1"/>
    <col min="2829" max="2829" width="9.44140625" customWidth="1"/>
    <col min="2830" max="2830" width="7.44140625" customWidth="1"/>
    <col min="2831" max="2831" width="8.33203125" customWidth="1"/>
    <col min="2832" max="2832" width="1.109375" customWidth="1"/>
    <col min="2833" max="2833" width="1.33203125" customWidth="1"/>
    <col min="2834" max="2834" width="4.109375" customWidth="1"/>
    <col min="2835" max="2835" width="7.33203125" customWidth="1"/>
    <col min="2836" max="2836" width="4" customWidth="1"/>
    <col min="2837" max="2837" width="4.44140625" customWidth="1"/>
    <col min="2838" max="2838" width="1" customWidth="1"/>
    <col min="2839" max="2840" width="0.109375" customWidth="1"/>
    <col min="3072" max="3072" width="5.44140625" customWidth="1"/>
    <col min="3073" max="3073" width="0.109375" customWidth="1"/>
    <col min="3074" max="3074" width="0.33203125" customWidth="1"/>
    <col min="3075" max="3075" width="4.109375" customWidth="1"/>
    <col min="3076" max="3076" width="6.6640625" customWidth="1"/>
    <col min="3077" max="3077" width="19" customWidth="1"/>
    <col min="3078" max="3078" width="1.44140625" customWidth="1"/>
    <col min="3079" max="3079" width="5" customWidth="1"/>
    <col min="3080" max="3080" width="0.5546875" customWidth="1"/>
    <col min="3081" max="3081" width="6.88671875" customWidth="1"/>
    <col min="3082" max="3082" width="6.33203125" customWidth="1"/>
    <col min="3083" max="3083" width="0.6640625" customWidth="1"/>
    <col min="3084" max="3084" width="0.33203125" customWidth="1"/>
    <col min="3085" max="3085" width="9.44140625" customWidth="1"/>
    <col min="3086" max="3086" width="7.44140625" customWidth="1"/>
    <col min="3087" max="3087" width="8.33203125" customWidth="1"/>
    <col min="3088" max="3088" width="1.109375" customWidth="1"/>
    <col min="3089" max="3089" width="1.33203125" customWidth="1"/>
    <col min="3090" max="3090" width="4.109375" customWidth="1"/>
    <col min="3091" max="3091" width="7.33203125" customWidth="1"/>
    <col min="3092" max="3092" width="4" customWidth="1"/>
    <col min="3093" max="3093" width="4.44140625" customWidth="1"/>
    <col min="3094" max="3094" width="1" customWidth="1"/>
    <col min="3095" max="3096" width="0.109375" customWidth="1"/>
    <col min="3328" max="3328" width="5.44140625" customWidth="1"/>
    <col min="3329" max="3329" width="0.109375" customWidth="1"/>
    <col min="3330" max="3330" width="0.33203125" customWidth="1"/>
    <col min="3331" max="3331" width="4.109375" customWidth="1"/>
    <col min="3332" max="3332" width="6.6640625" customWidth="1"/>
    <col min="3333" max="3333" width="19" customWidth="1"/>
    <col min="3334" max="3334" width="1.44140625" customWidth="1"/>
    <col min="3335" max="3335" width="5" customWidth="1"/>
    <col min="3336" max="3336" width="0.5546875" customWidth="1"/>
    <col min="3337" max="3337" width="6.88671875" customWidth="1"/>
    <col min="3338" max="3338" width="6.33203125" customWidth="1"/>
    <col min="3339" max="3339" width="0.6640625" customWidth="1"/>
    <col min="3340" max="3340" width="0.33203125" customWidth="1"/>
    <col min="3341" max="3341" width="9.44140625" customWidth="1"/>
    <col min="3342" max="3342" width="7.44140625" customWidth="1"/>
    <col min="3343" max="3343" width="8.33203125" customWidth="1"/>
    <col min="3344" max="3344" width="1.109375" customWidth="1"/>
    <col min="3345" max="3345" width="1.33203125" customWidth="1"/>
    <col min="3346" max="3346" width="4.109375" customWidth="1"/>
    <col min="3347" max="3347" width="7.33203125" customWidth="1"/>
    <col min="3348" max="3348" width="4" customWidth="1"/>
    <col min="3349" max="3349" width="4.44140625" customWidth="1"/>
    <col min="3350" max="3350" width="1" customWidth="1"/>
    <col min="3351" max="3352" width="0.109375" customWidth="1"/>
    <col min="3584" max="3584" width="5.44140625" customWidth="1"/>
    <col min="3585" max="3585" width="0.109375" customWidth="1"/>
    <col min="3586" max="3586" width="0.33203125" customWidth="1"/>
    <col min="3587" max="3587" width="4.109375" customWidth="1"/>
    <col min="3588" max="3588" width="6.6640625" customWidth="1"/>
    <col min="3589" max="3589" width="19" customWidth="1"/>
    <col min="3590" max="3590" width="1.44140625" customWidth="1"/>
    <col min="3591" max="3591" width="5" customWidth="1"/>
    <col min="3592" max="3592" width="0.5546875" customWidth="1"/>
    <col min="3593" max="3593" width="6.88671875" customWidth="1"/>
    <col min="3594" max="3594" width="6.33203125" customWidth="1"/>
    <col min="3595" max="3595" width="0.6640625" customWidth="1"/>
    <col min="3596" max="3596" width="0.33203125" customWidth="1"/>
    <col min="3597" max="3597" width="9.44140625" customWidth="1"/>
    <col min="3598" max="3598" width="7.44140625" customWidth="1"/>
    <col min="3599" max="3599" width="8.33203125" customWidth="1"/>
    <col min="3600" max="3600" width="1.109375" customWidth="1"/>
    <col min="3601" max="3601" width="1.33203125" customWidth="1"/>
    <col min="3602" max="3602" width="4.109375" customWidth="1"/>
    <col min="3603" max="3603" width="7.33203125" customWidth="1"/>
    <col min="3604" max="3604" width="4" customWidth="1"/>
    <col min="3605" max="3605" width="4.44140625" customWidth="1"/>
    <col min="3606" max="3606" width="1" customWidth="1"/>
    <col min="3607" max="3608" width="0.109375" customWidth="1"/>
    <col min="3840" max="3840" width="5.44140625" customWidth="1"/>
    <col min="3841" max="3841" width="0.109375" customWidth="1"/>
    <col min="3842" max="3842" width="0.33203125" customWidth="1"/>
    <col min="3843" max="3843" width="4.109375" customWidth="1"/>
    <col min="3844" max="3844" width="6.6640625" customWidth="1"/>
    <col min="3845" max="3845" width="19" customWidth="1"/>
    <col min="3846" max="3846" width="1.44140625" customWidth="1"/>
    <col min="3847" max="3847" width="5" customWidth="1"/>
    <col min="3848" max="3848" width="0.5546875" customWidth="1"/>
    <col min="3849" max="3849" width="6.88671875" customWidth="1"/>
    <col min="3850" max="3850" width="6.33203125" customWidth="1"/>
    <col min="3851" max="3851" width="0.6640625" customWidth="1"/>
    <col min="3852" max="3852" width="0.33203125" customWidth="1"/>
    <col min="3853" max="3853" width="9.44140625" customWidth="1"/>
    <col min="3854" max="3854" width="7.44140625" customWidth="1"/>
    <col min="3855" max="3855" width="8.33203125" customWidth="1"/>
    <col min="3856" max="3856" width="1.109375" customWidth="1"/>
    <col min="3857" max="3857" width="1.33203125" customWidth="1"/>
    <col min="3858" max="3858" width="4.109375" customWidth="1"/>
    <col min="3859" max="3859" width="7.33203125" customWidth="1"/>
    <col min="3860" max="3860" width="4" customWidth="1"/>
    <col min="3861" max="3861" width="4.44140625" customWidth="1"/>
    <col min="3862" max="3862" width="1" customWidth="1"/>
    <col min="3863" max="3864" width="0.109375" customWidth="1"/>
    <col min="4096" max="4096" width="5.44140625" customWidth="1"/>
    <col min="4097" max="4097" width="0.109375" customWidth="1"/>
    <col min="4098" max="4098" width="0.33203125" customWidth="1"/>
    <col min="4099" max="4099" width="4.109375" customWidth="1"/>
    <col min="4100" max="4100" width="6.6640625" customWidth="1"/>
    <col min="4101" max="4101" width="19" customWidth="1"/>
    <col min="4102" max="4102" width="1.44140625" customWidth="1"/>
    <col min="4103" max="4103" width="5" customWidth="1"/>
    <col min="4104" max="4104" width="0.5546875" customWidth="1"/>
    <col min="4105" max="4105" width="6.88671875" customWidth="1"/>
    <col min="4106" max="4106" width="6.33203125" customWidth="1"/>
    <col min="4107" max="4107" width="0.6640625" customWidth="1"/>
    <col min="4108" max="4108" width="0.33203125" customWidth="1"/>
    <col min="4109" max="4109" width="9.44140625" customWidth="1"/>
    <col min="4110" max="4110" width="7.44140625" customWidth="1"/>
    <col min="4111" max="4111" width="8.33203125" customWidth="1"/>
    <col min="4112" max="4112" width="1.109375" customWidth="1"/>
    <col min="4113" max="4113" width="1.33203125" customWidth="1"/>
    <col min="4114" max="4114" width="4.109375" customWidth="1"/>
    <col min="4115" max="4115" width="7.33203125" customWidth="1"/>
    <col min="4116" max="4116" width="4" customWidth="1"/>
    <col min="4117" max="4117" width="4.44140625" customWidth="1"/>
    <col min="4118" max="4118" width="1" customWidth="1"/>
    <col min="4119" max="4120" width="0.109375" customWidth="1"/>
    <col min="4352" max="4352" width="5.44140625" customWidth="1"/>
    <col min="4353" max="4353" width="0.109375" customWidth="1"/>
    <col min="4354" max="4354" width="0.33203125" customWidth="1"/>
    <col min="4355" max="4355" width="4.109375" customWidth="1"/>
    <col min="4356" max="4356" width="6.6640625" customWidth="1"/>
    <col min="4357" max="4357" width="19" customWidth="1"/>
    <col min="4358" max="4358" width="1.44140625" customWidth="1"/>
    <col min="4359" max="4359" width="5" customWidth="1"/>
    <col min="4360" max="4360" width="0.5546875" customWidth="1"/>
    <col min="4361" max="4361" width="6.88671875" customWidth="1"/>
    <col min="4362" max="4362" width="6.33203125" customWidth="1"/>
    <col min="4363" max="4363" width="0.6640625" customWidth="1"/>
    <col min="4364" max="4364" width="0.33203125" customWidth="1"/>
    <col min="4365" max="4365" width="9.44140625" customWidth="1"/>
    <col min="4366" max="4366" width="7.44140625" customWidth="1"/>
    <col min="4367" max="4367" width="8.33203125" customWidth="1"/>
    <col min="4368" max="4368" width="1.109375" customWidth="1"/>
    <col min="4369" max="4369" width="1.33203125" customWidth="1"/>
    <col min="4370" max="4370" width="4.109375" customWidth="1"/>
    <col min="4371" max="4371" width="7.33203125" customWidth="1"/>
    <col min="4372" max="4372" width="4" customWidth="1"/>
    <col min="4373" max="4373" width="4.44140625" customWidth="1"/>
    <col min="4374" max="4374" width="1" customWidth="1"/>
    <col min="4375" max="4376" width="0.109375" customWidth="1"/>
    <col min="4608" max="4608" width="5.44140625" customWidth="1"/>
    <col min="4609" max="4609" width="0.109375" customWidth="1"/>
    <col min="4610" max="4610" width="0.33203125" customWidth="1"/>
    <col min="4611" max="4611" width="4.109375" customWidth="1"/>
    <col min="4612" max="4612" width="6.6640625" customWidth="1"/>
    <col min="4613" max="4613" width="19" customWidth="1"/>
    <col min="4614" max="4614" width="1.44140625" customWidth="1"/>
    <col min="4615" max="4615" width="5" customWidth="1"/>
    <col min="4616" max="4616" width="0.5546875" customWidth="1"/>
    <col min="4617" max="4617" width="6.88671875" customWidth="1"/>
    <col min="4618" max="4618" width="6.33203125" customWidth="1"/>
    <col min="4619" max="4619" width="0.6640625" customWidth="1"/>
    <col min="4620" max="4620" width="0.33203125" customWidth="1"/>
    <col min="4621" max="4621" width="9.44140625" customWidth="1"/>
    <col min="4622" max="4622" width="7.44140625" customWidth="1"/>
    <col min="4623" max="4623" width="8.33203125" customWidth="1"/>
    <col min="4624" max="4624" width="1.109375" customWidth="1"/>
    <col min="4625" max="4625" width="1.33203125" customWidth="1"/>
    <col min="4626" max="4626" width="4.109375" customWidth="1"/>
    <col min="4627" max="4627" width="7.33203125" customWidth="1"/>
    <col min="4628" max="4628" width="4" customWidth="1"/>
    <col min="4629" max="4629" width="4.44140625" customWidth="1"/>
    <col min="4630" max="4630" width="1" customWidth="1"/>
    <col min="4631" max="4632" width="0.109375" customWidth="1"/>
    <col min="4864" max="4864" width="5.44140625" customWidth="1"/>
    <col min="4865" max="4865" width="0.109375" customWidth="1"/>
    <col min="4866" max="4866" width="0.33203125" customWidth="1"/>
    <col min="4867" max="4867" width="4.109375" customWidth="1"/>
    <col min="4868" max="4868" width="6.6640625" customWidth="1"/>
    <col min="4869" max="4869" width="19" customWidth="1"/>
    <col min="4870" max="4870" width="1.44140625" customWidth="1"/>
    <col min="4871" max="4871" width="5" customWidth="1"/>
    <col min="4872" max="4872" width="0.5546875" customWidth="1"/>
    <col min="4873" max="4873" width="6.88671875" customWidth="1"/>
    <col min="4874" max="4874" width="6.33203125" customWidth="1"/>
    <col min="4875" max="4875" width="0.6640625" customWidth="1"/>
    <col min="4876" max="4876" width="0.33203125" customWidth="1"/>
    <col min="4877" max="4877" width="9.44140625" customWidth="1"/>
    <col min="4878" max="4878" width="7.44140625" customWidth="1"/>
    <col min="4879" max="4879" width="8.33203125" customWidth="1"/>
    <col min="4880" max="4880" width="1.109375" customWidth="1"/>
    <col min="4881" max="4881" width="1.33203125" customWidth="1"/>
    <col min="4882" max="4882" width="4.109375" customWidth="1"/>
    <col min="4883" max="4883" width="7.33203125" customWidth="1"/>
    <col min="4884" max="4884" width="4" customWidth="1"/>
    <col min="4885" max="4885" width="4.44140625" customWidth="1"/>
    <col min="4886" max="4886" width="1" customWidth="1"/>
    <col min="4887" max="4888" width="0.109375" customWidth="1"/>
    <col min="5120" max="5120" width="5.44140625" customWidth="1"/>
    <col min="5121" max="5121" width="0.109375" customWidth="1"/>
    <col min="5122" max="5122" width="0.33203125" customWidth="1"/>
    <col min="5123" max="5123" width="4.109375" customWidth="1"/>
    <col min="5124" max="5124" width="6.6640625" customWidth="1"/>
    <col min="5125" max="5125" width="19" customWidth="1"/>
    <col min="5126" max="5126" width="1.44140625" customWidth="1"/>
    <col min="5127" max="5127" width="5" customWidth="1"/>
    <col min="5128" max="5128" width="0.5546875" customWidth="1"/>
    <col min="5129" max="5129" width="6.88671875" customWidth="1"/>
    <col min="5130" max="5130" width="6.33203125" customWidth="1"/>
    <col min="5131" max="5131" width="0.6640625" customWidth="1"/>
    <col min="5132" max="5132" width="0.33203125" customWidth="1"/>
    <col min="5133" max="5133" width="9.44140625" customWidth="1"/>
    <col min="5134" max="5134" width="7.44140625" customWidth="1"/>
    <col min="5135" max="5135" width="8.33203125" customWidth="1"/>
    <col min="5136" max="5136" width="1.109375" customWidth="1"/>
    <col min="5137" max="5137" width="1.33203125" customWidth="1"/>
    <col min="5138" max="5138" width="4.109375" customWidth="1"/>
    <col min="5139" max="5139" width="7.33203125" customWidth="1"/>
    <col min="5140" max="5140" width="4" customWidth="1"/>
    <col min="5141" max="5141" width="4.44140625" customWidth="1"/>
    <col min="5142" max="5142" width="1" customWidth="1"/>
    <col min="5143" max="5144" width="0.109375" customWidth="1"/>
    <col min="5376" max="5376" width="5.44140625" customWidth="1"/>
    <col min="5377" max="5377" width="0.109375" customWidth="1"/>
    <col min="5378" max="5378" width="0.33203125" customWidth="1"/>
    <col min="5379" max="5379" width="4.109375" customWidth="1"/>
    <col min="5380" max="5380" width="6.6640625" customWidth="1"/>
    <col min="5381" max="5381" width="19" customWidth="1"/>
    <col min="5382" max="5382" width="1.44140625" customWidth="1"/>
    <col min="5383" max="5383" width="5" customWidth="1"/>
    <col min="5384" max="5384" width="0.5546875" customWidth="1"/>
    <col min="5385" max="5385" width="6.88671875" customWidth="1"/>
    <col min="5386" max="5386" width="6.33203125" customWidth="1"/>
    <col min="5387" max="5387" width="0.6640625" customWidth="1"/>
    <col min="5388" max="5388" width="0.33203125" customWidth="1"/>
    <col min="5389" max="5389" width="9.44140625" customWidth="1"/>
    <col min="5390" max="5390" width="7.44140625" customWidth="1"/>
    <col min="5391" max="5391" width="8.33203125" customWidth="1"/>
    <col min="5392" max="5392" width="1.109375" customWidth="1"/>
    <col min="5393" max="5393" width="1.33203125" customWidth="1"/>
    <col min="5394" max="5394" width="4.109375" customWidth="1"/>
    <col min="5395" max="5395" width="7.33203125" customWidth="1"/>
    <col min="5396" max="5396" width="4" customWidth="1"/>
    <col min="5397" max="5397" width="4.44140625" customWidth="1"/>
    <col min="5398" max="5398" width="1" customWidth="1"/>
    <col min="5399" max="5400" width="0.109375" customWidth="1"/>
    <col min="5632" max="5632" width="5.44140625" customWidth="1"/>
    <col min="5633" max="5633" width="0.109375" customWidth="1"/>
    <col min="5634" max="5634" width="0.33203125" customWidth="1"/>
    <col min="5635" max="5635" width="4.109375" customWidth="1"/>
    <col min="5636" max="5636" width="6.6640625" customWidth="1"/>
    <col min="5637" max="5637" width="19" customWidth="1"/>
    <col min="5638" max="5638" width="1.44140625" customWidth="1"/>
    <col min="5639" max="5639" width="5" customWidth="1"/>
    <col min="5640" max="5640" width="0.5546875" customWidth="1"/>
    <col min="5641" max="5641" width="6.88671875" customWidth="1"/>
    <col min="5642" max="5642" width="6.33203125" customWidth="1"/>
    <col min="5643" max="5643" width="0.6640625" customWidth="1"/>
    <col min="5644" max="5644" width="0.33203125" customWidth="1"/>
    <col min="5645" max="5645" width="9.44140625" customWidth="1"/>
    <col min="5646" max="5646" width="7.44140625" customWidth="1"/>
    <col min="5647" max="5647" width="8.33203125" customWidth="1"/>
    <col min="5648" max="5648" width="1.109375" customWidth="1"/>
    <col min="5649" max="5649" width="1.33203125" customWidth="1"/>
    <col min="5650" max="5650" width="4.109375" customWidth="1"/>
    <col min="5651" max="5651" width="7.33203125" customWidth="1"/>
    <col min="5652" max="5652" width="4" customWidth="1"/>
    <col min="5653" max="5653" width="4.44140625" customWidth="1"/>
    <col min="5654" max="5654" width="1" customWidth="1"/>
    <col min="5655" max="5656" width="0.109375" customWidth="1"/>
    <col min="5888" max="5888" width="5.44140625" customWidth="1"/>
    <col min="5889" max="5889" width="0.109375" customWidth="1"/>
    <col min="5890" max="5890" width="0.33203125" customWidth="1"/>
    <col min="5891" max="5891" width="4.109375" customWidth="1"/>
    <col min="5892" max="5892" width="6.6640625" customWidth="1"/>
    <col min="5893" max="5893" width="19" customWidth="1"/>
    <col min="5894" max="5894" width="1.44140625" customWidth="1"/>
    <col min="5895" max="5895" width="5" customWidth="1"/>
    <col min="5896" max="5896" width="0.5546875" customWidth="1"/>
    <col min="5897" max="5897" width="6.88671875" customWidth="1"/>
    <col min="5898" max="5898" width="6.33203125" customWidth="1"/>
    <col min="5899" max="5899" width="0.6640625" customWidth="1"/>
    <col min="5900" max="5900" width="0.33203125" customWidth="1"/>
    <col min="5901" max="5901" width="9.44140625" customWidth="1"/>
    <col min="5902" max="5902" width="7.44140625" customWidth="1"/>
    <col min="5903" max="5903" width="8.33203125" customWidth="1"/>
    <col min="5904" max="5904" width="1.109375" customWidth="1"/>
    <col min="5905" max="5905" width="1.33203125" customWidth="1"/>
    <col min="5906" max="5906" width="4.109375" customWidth="1"/>
    <col min="5907" max="5907" width="7.33203125" customWidth="1"/>
    <col min="5908" max="5908" width="4" customWidth="1"/>
    <col min="5909" max="5909" width="4.44140625" customWidth="1"/>
    <col min="5910" max="5910" width="1" customWidth="1"/>
    <col min="5911" max="5912" width="0.109375" customWidth="1"/>
    <col min="6144" max="6144" width="5.44140625" customWidth="1"/>
    <col min="6145" max="6145" width="0.109375" customWidth="1"/>
    <col min="6146" max="6146" width="0.33203125" customWidth="1"/>
    <col min="6147" max="6147" width="4.109375" customWidth="1"/>
    <col min="6148" max="6148" width="6.6640625" customWidth="1"/>
    <col min="6149" max="6149" width="19" customWidth="1"/>
    <col min="6150" max="6150" width="1.44140625" customWidth="1"/>
    <col min="6151" max="6151" width="5" customWidth="1"/>
    <col min="6152" max="6152" width="0.5546875" customWidth="1"/>
    <col min="6153" max="6153" width="6.88671875" customWidth="1"/>
    <col min="6154" max="6154" width="6.33203125" customWidth="1"/>
    <col min="6155" max="6155" width="0.6640625" customWidth="1"/>
    <col min="6156" max="6156" width="0.33203125" customWidth="1"/>
    <col min="6157" max="6157" width="9.44140625" customWidth="1"/>
    <col min="6158" max="6158" width="7.44140625" customWidth="1"/>
    <col min="6159" max="6159" width="8.33203125" customWidth="1"/>
    <col min="6160" max="6160" width="1.109375" customWidth="1"/>
    <col min="6161" max="6161" width="1.33203125" customWidth="1"/>
    <col min="6162" max="6162" width="4.109375" customWidth="1"/>
    <col min="6163" max="6163" width="7.33203125" customWidth="1"/>
    <col min="6164" max="6164" width="4" customWidth="1"/>
    <col min="6165" max="6165" width="4.44140625" customWidth="1"/>
    <col min="6166" max="6166" width="1" customWidth="1"/>
    <col min="6167" max="6168" width="0.109375" customWidth="1"/>
    <col min="6400" max="6400" width="5.44140625" customWidth="1"/>
    <col min="6401" max="6401" width="0.109375" customWidth="1"/>
    <col min="6402" max="6402" width="0.33203125" customWidth="1"/>
    <col min="6403" max="6403" width="4.109375" customWidth="1"/>
    <col min="6404" max="6404" width="6.6640625" customWidth="1"/>
    <col min="6405" max="6405" width="19" customWidth="1"/>
    <col min="6406" max="6406" width="1.44140625" customWidth="1"/>
    <col min="6407" max="6407" width="5" customWidth="1"/>
    <col min="6408" max="6408" width="0.5546875" customWidth="1"/>
    <col min="6409" max="6409" width="6.88671875" customWidth="1"/>
    <col min="6410" max="6410" width="6.33203125" customWidth="1"/>
    <col min="6411" max="6411" width="0.6640625" customWidth="1"/>
    <col min="6412" max="6412" width="0.33203125" customWidth="1"/>
    <col min="6413" max="6413" width="9.44140625" customWidth="1"/>
    <col min="6414" max="6414" width="7.44140625" customWidth="1"/>
    <col min="6415" max="6415" width="8.33203125" customWidth="1"/>
    <col min="6416" max="6416" width="1.109375" customWidth="1"/>
    <col min="6417" max="6417" width="1.33203125" customWidth="1"/>
    <col min="6418" max="6418" width="4.109375" customWidth="1"/>
    <col min="6419" max="6419" width="7.33203125" customWidth="1"/>
    <col min="6420" max="6420" width="4" customWidth="1"/>
    <col min="6421" max="6421" width="4.44140625" customWidth="1"/>
    <col min="6422" max="6422" width="1" customWidth="1"/>
    <col min="6423" max="6424" width="0.109375" customWidth="1"/>
    <col min="6656" max="6656" width="5.44140625" customWidth="1"/>
    <col min="6657" max="6657" width="0.109375" customWidth="1"/>
    <col min="6658" max="6658" width="0.33203125" customWidth="1"/>
    <col min="6659" max="6659" width="4.109375" customWidth="1"/>
    <col min="6660" max="6660" width="6.6640625" customWidth="1"/>
    <col min="6661" max="6661" width="19" customWidth="1"/>
    <col min="6662" max="6662" width="1.44140625" customWidth="1"/>
    <col min="6663" max="6663" width="5" customWidth="1"/>
    <col min="6664" max="6664" width="0.5546875" customWidth="1"/>
    <col min="6665" max="6665" width="6.88671875" customWidth="1"/>
    <col min="6666" max="6666" width="6.33203125" customWidth="1"/>
    <col min="6667" max="6667" width="0.6640625" customWidth="1"/>
    <col min="6668" max="6668" width="0.33203125" customWidth="1"/>
    <col min="6669" max="6669" width="9.44140625" customWidth="1"/>
    <col min="6670" max="6670" width="7.44140625" customWidth="1"/>
    <col min="6671" max="6671" width="8.33203125" customWidth="1"/>
    <col min="6672" max="6672" width="1.109375" customWidth="1"/>
    <col min="6673" max="6673" width="1.33203125" customWidth="1"/>
    <col min="6674" max="6674" width="4.109375" customWidth="1"/>
    <col min="6675" max="6675" width="7.33203125" customWidth="1"/>
    <col min="6676" max="6676" width="4" customWidth="1"/>
    <col min="6677" max="6677" width="4.44140625" customWidth="1"/>
    <col min="6678" max="6678" width="1" customWidth="1"/>
    <col min="6679" max="6680" width="0.109375" customWidth="1"/>
    <col min="6912" max="6912" width="5.44140625" customWidth="1"/>
    <col min="6913" max="6913" width="0.109375" customWidth="1"/>
    <col min="6914" max="6914" width="0.33203125" customWidth="1"/>
    <col min="6915" max="6915" width="4.109375" customWidth="1"/>
    <col min="6916" max="6916" width="6.6640625" customWidth="1"/>
    <col min="6917" max="6917" width="19" customWidth="1"/>
    <col min="6918" max="6918" width="1.44140625" customWidth="1"/>
    <col min="6919" max="6919" width="5" customWidth="1"/>
    <col min="6920" max="6920" width="0.5546875" customWidth="1"/>
    <col min="6921" max="6921" width="6.88671875" customWidth="1"/>
    <col min="6922" max="6922" width="6.33203125" customWidth="1"/>
    <col min="6923" max="6923" width="0.6640625" customWidth="1"/>
    <col min="6924" max="6924" width="0.33203125" customWidth="1"/>
    <col min="6925" max="6925" width="9.44140625" customWidth="1"/>
    <col min="6926" max="6926" width="7.44140625" customWidth="1"/>
    <col min="6927" max="6927" width="8.33203125" customWidth="1"/>
    <col min="6928" max="6928" width="1.109375" customWidth="1"/>
    <col min="6929" max="6929" width="1.33203125" customWidth="1"/>
    <col min="6930" max="6930" width="4.109375" customWidth="1"/>
    <col min="6931" max="6931" width="7.33203125" customWidth="1"/>
    <col min="6932" max="6932" width="4" customWidth="1"/>
    <col min="6933" max="6933" width="4.44140625" customWidth="1"/>
    <col min="6934" max="6934" width="1" customWidth="1"/>
    <col min="6935" max="6936" width="0.109375" customWidth="1"/>
    <col min="7168" max="7168" width="5.44140625" customWidth="1"/>
    <col min="7169" max="7169" width="0.109375" customWidth="1"/>
    <col min="7170" max="7170" width="0.33203125" customWidth="1"/>
    <col min="7171" max="7171" width="4.109375" customWidth="1"/>
    <col min="7172" max="7172" width="6.6640625" customWidth="1"/>
    <col min="7173" max="7173" width="19" customWidth="1"/>
    <col min="7174" max="7174" width="1.44140625" customWidth="1"/>
    <col min="7175" max="7175" width="5" customWidth="1"/>
    <col min="7176" max="7176" width="0.5546875" customWidth="1"/>
    <col min="7177" max="7177" width="6.88671875" customWidth="1"/>
    <col min="7178" max="7178" width="6.33203125" customWidth="1"/>
    <col min="7179" max="7179" width="0.6640625" customWidth="1"/>
    <col min="7180" max="7180" width="0.33203125" customWidth="1"/>
    <col min="7181" max="7181" width="9.44140625" customWidth="1"/>
    <col min="7182" max="7182" width="7.44140625" customWidth="1"/>
    <col min="7183" max="7183" width="8.33203125" customWidth="1"/>
    <col min="7184" max="7184" width="1.109375" customWidth="1"/>
    <col min="7185" max="7185" width="1.33203125" customWidth="1"/>
    <col min="7186" max="7186" width="4.109375" customWidth="1"/>
    <col min="7187" max="7187" width="7.33203125" customWidth="1"/>
    <col min="7188" max="7188" width="4" customWidth="1"/>
    <col min="7189" max="7189" width="4.44140625" customWidth="1"/>
    <col min="7190" max="7190" width="1" customWidth="1"/>
    <col min="7191" max="7192" width="0.109375" customWidth="1"/>
    <col min="7424" max="7424" width="5.44140625" customWidth="1"/>
    <col min="7425" max="7425" width="0.109375" customWidth="1"/>
    <col min="7426" max="7426" width="0.33203125" customWidth="1"/>
    <col min="7427" max="7427" width="4.109375" customWidth="1"/>
    <col min="7428" max="7428" width="6.6640625" customWidth="1"/>
    <col min="7429" max="7429" width="19" customWidth="1"/>
    <col min="7430" max="7430" width="1.44140625" customWidth="1"/>
    <col min="7431" max="7431" width="5" customWidth="1"/>
    <col min="7432" max="7432" width="0.5546875" customWidth="1"/>
    <col min="7433" max="7433" width="6.88671875" customWidth="1"/>
    <col min="7434" max="7434" width="6.33203125" customWidth="1"/>
    <col min="7435" max="7435" width="0.6640625" customWidth="1"/>
    <col min="7436" max="7436" width="0.33203125" customWidth="1"/>
    <col min="7437" max="7437" width="9.44140625" customWidth="1"/>
    <col min="7438" max="7438" width="7.44140625" customWidth="1"/>
    <col min="7439" max="7439" width="8.33203125" customWidth="1"/>
    <col min="7440" max="7440" width="1.109375" customWidth="1"/>
    <col min="7441" max="7441" width="1.33203125" customWidth="1"/>
    <col min="7442" max="7442" width="4.109375" customWidth="1"/>
    <col min="7443" max="7443" width="7.33203125" customWidth="1"/>
    <col min="7444" max="7444" width="4" customWidth="1"/>
    <col min="7445" max="7445" width="4.44140625" customWidth="1"/>
    <col min="7446" max="7446" width="1" customWidth="1"/>
    <col min="7447" max="7448" width="0.109375" customWidth="1"/>
    <col min="7680" max="7680" width="5.44140625" customWidth="1"/>
    <col min="7681" max="7681" width="0.109375" customWidth="1"/>
    <col min="7682" max="7682" width="0.33203125" customWidth="1"/>
    <col min="7683" max="7683" width="4.109375" customWidth="1"/>
    <col min="7684" max="7684" width="6.6640625" customWidth="1"/>
    <col min="7685" max="7685" width="19" customWidth="1"/>
    <col min="7686" max="7686" width="1.44140625" customWidth="1"/>
    <col min="7687" max="7687" width="5" customWidth="1"/>
    <col min="7688" max="7688" width="0.5546875" customWidth="1"/>
    <col min="7689" max="7689" width="6.88671875" customWidth="1"/>
    <col min="7690" max="7690" width="6.33203125" customWidth="1"/>
    <col min="7691" max="7691" width="0.6640625" customWidth="1"/>
    <col min="7692" max="7692" width="0.33203125" customWidth="1"/>
    <col min="7693" max="7693" width="9.44140625" customWidth="1"/>
    <col min="7694" max="7694" width="7.44140625" customWidth="1"/>
    <col min="7695" max="7695" width="8.33203125" customWidth="1"/>
    <col min="7696" max="7696" width="1.109375" customWidth="1"/>
    <col min="7697" max="7697" width="1.33203125" customWidth="1"/>
    <col min="7698" max="7698" width="4.109375" customWidth="1"/>
    <col min="7699" max="7699" width="7.33203125" customWidth="1"/>
    <col min="7700" max="7700" width="4" customWidth="1"/>
    <col min="7701" max="7701" width="4.44140625" customWidth="1"/>
    <col min="7702" max="7702" width="1" customWidth="1"/>
    <col min="7703" max="7704" width="0.109375" customWidth="1"/>
    <col min="7936" max="7936" width="5.44140625" customWidth="1"/>
    <col min="7937" max="7937" width="0.109375" customWidth="1"/>
    <col min="7938" max="7938" width="0.33203125" customWidth="1"/>
    <col min="7939" max="7939" width="4.109375" customWidth="1"/>
    <col min="7940" max="7940" width="6.6640625" customWidth="1"/>
    <col min="7941" max="7941" width="19" customWidth="1"/>
    <col min="7942" max="7942" width="1.44140625" customWidth="1"/>
    <col min="7943" max="7943" width="5" customWidth="1"/>
    <col min="7944" max="7944" width="0.5546875" customWidth="1"/>
    <col min="7945" max="7945" width="6.88671875" customWidth="1"/>
    <col min="7946" max="7946" width="6.33203125" customWidth="1"/>
    <col min="7947" max="7947" width="0.6640625" customWidth="1"/>
    <col min="7948" max="7948" width="0.33203125" customWidth="1"/>
    <col min="7949" max="7949" width="9.44140625" customWidth="1"/>
    <col min="7950" max="7950" width="7.44140625" customWidth="1"/>
    <col min="7951" max="7951" width="8.33203125" customWidth="1"/>
    <col min="7952" max="7952" width="1.109375" customWidth="1"/>
    <col min="7953" max="7953" width="1.33203125" customWidth="1"/>
    <col min="7954" max="7954" width="4.109375" customWidth="1"/>
    <col min="7955" max="7955" width="7.33203125" customWidth="1"/>
    <col min="7956" max="7956" width="4" customWidth="1"/>
    <col min="7957" max="7957" width="4.44140625" customWidth="1"/>
    <col min="7958" max="7958" width="1" customWidth="1"/>
    <col min="7959" max="7960" width="0.109375" customWidth="1"/>
    <col min="8192" max="8192" width="5.44140625" customWidth="1"/>
    <col min="8193" max="8193" width="0.109375" customWidth="1"/>
    <col min="8194" max="8194" width="0.33203125" customWidth="1"/>
    <col min="8195" max="8195" width="4.109375" customWidth="1"/>
    <col min="8196" max="8196" width="6.6640625" customWidth="1"/>
    <col min="8197" max="8197" width="19" customWidth="1"/>
    <col min="8198" max="8198" width="1.44140625" customWidth="1"/>
    <col min="8199" max="8199" width="5" customWidth="1"/>
    <col min="8200" max="8200" width="0.5546875" customWidth="1"/>
    <col min="8201" max="8201" width="6.88671875" customWidth="1"/>
    <col min="8202" max="8202" width="6.33203125" customWidth="1"/>
    <col min="8203" max="8203" width="0.6640625" customWidth="1"/>
    <col min="8204" max="8204" width="0.33203125" customWidth="1"/>
    <col min="8205" max="8205" width="9.44140625" customWidth="1"/>
    <col min="8206" max="8206" width="7.44140625" customWidth="1"/>
    <col min="8207" max="8207" width="8.33203125" customWidth="1"/>
    <col min="8208" max="8208" width="1.109375" customWidth="1"/>
    <col min="8209" max="8209" width="1.33203125" customWidth="1"/>
    <col min="8210" max="8210" width="4.109375" customWidth="1"/>
    <col min="8211" max="8211" width="7.33203125" customWidth="1"/>
    <col min="8212" max="8212" width="4" customWidth="1"/>
    <col min="8213" max="8213" width="4.44140625" customWidth="1"/>
    <col min="8214" max="8214" width="1" customWidth="1"/>
    <col min="8215" max="8216" width="0.109375" customWidth="1"/>
    <col min="8448" max="8448" width="5.44140625" customWidth="1"/>
    <col min="8449" max="8449" width="0.109375" customWidth="1"/>
    <col min="8450" max="8450" width="0.33203125" customWidth="1"/>
    <col min="8451" max="8451" width="4.109375" customWidth="1"/>
    <col min="8452" max="8452" width="6.6640625" customWidth="1"/>
    <col min="8453" max="8453" width="19" customWidth="1"/>
    <col min="8454" max="8454" width="1.44140625" customWidth="1"/>
    <col min="8455" max="8455" width="5" customWidth="1"/>
    <col min="8456" max="8456" width="0.5546875" customWidth="1"/>
    <col min="8457" max="8457" width="6.88671875" customWidth="1"/>
    <col min="8458" max="8458" width="6.33203125" customWidth="1"/>
    <col min="8459" max="8459" width="0.6640625" customWidth="1"/>
    <col min="8460" max="8460" width="0.33203125" customWidth="1"/>
    <col min="8461" max="8461" width="9.44140625" customWidth="1"/>
    <col min="8462" max="8462" width="7.44140625" customWidth="1"/>
    <col min="8463" max="8463" width="8.33203125" customWidth="1"/>
    <col min="8464" max="8464" width="1.109375" customWidth="1"/>
    <col min="8465" max="8465" width="1.33203125" customWidth="1"/>
    <col min="8466" max="8466" width="4.109375" customWidth="1"/>
    <col min="8467" max="8467" width="7.33203125" customWidth="1"/>
    <col min="8468" max="8468" width="4" customWidth="1"/>
    <col min="8469" max="8469" width="4.44140625" customWidth="1"/>
    <col min="8470" max="8470" width="1" customWidth="1"/>
    <col min="8471" max="8472" width="0.109375" customWidth="1"/>
    <col min="8704" max="8704" width="5.44140625" customWidth="1"/>
    <col min="8705" max="8705" width="0.109375" customWidth="1"/>
    <col min="8706" max="8706" width="0.33203125" customWidth="1"/>
    <col min="8707" max="8707" width="4.109375" customWidth="1"/>
    <col min="8708" max="8708" width="6.6640625" customWidth="1"/>
    <col min="8709" max="8709" width="19" customWidth="1"/>
    <col min="8710" max="8710" width="1.44140625" customWidth="1"/>
    <col min="8711" max="8711" width="5" customWidth="1"/>
    <col min="8712" max="8712" width="0.5546875" customWidth="1"/>
    <col min="8713" max="8713" width="6.88671875" customWidth="1"/>
    <col min="8714" max="8714" width="6.33203125" customWidth="1"/>
    <col min="8715" max="8715" width="0.6640625" customWidth="1"/>
    <col min="8716" max="8716" width="0.33203125" customWidth="1"/>
    <col min="8717" max="8717" width="9.44140625" customWidth="1"/>
    <col min="8718" max="8718" width="7.44140625" customWidth="1"/>
    <col min="8719" max="8719" width="8.33203125" customWidth="1"/>
    <col min="8720" max="8720" width="1.109375" customWidth="1"/>
    <col min="8721" max="8721" width="1.33203125" customWidth="1"/>
    <col min="8722" max="8722" width="4.109375" customWidth="1"/>
    <col min="8723" max="8723" width="7.33203125" customWidth="1"/>
    <col min="8724" max="8724" width="4" customWidth="1"/>
    <col min="8725" max="8725" width="4.44140625" customWidth="1"/>
    <col min="8726" max="8726" width="1" customWidth="1"/>
    <col min="8727" max="8728" width="0.109375" customWidth="1"/>
    <col min="8960" max="8960" width="5.44140625" customWidth="1"/>
    <col min="8961" max="8961" width="0.109375" customWidth="1"/>
    <col min="8962" max="8962" width="0.33203125" customWidth="1"/>
    <col min="8963" max="8963" width="4.109375" customWidth="1"/>
    <col min="8964" max="8964" width="6.6640625" customWidth="1"/>
    <col min="8965" max="8965" width="19" customWidth="1"/>
    <col min="8966" max="8966" width="1.44140625" customWidth="1"/>
    <col min="8967" max="8967" width="5" customWidth="1"/>
    <col min="8968" max="8968" width="0.5546875" customWidth="1"/>
    <col min="8969" max="8969" width="6.88671875" customWidth="1"/>
    <col min="8970" max="8970" width="6.33203125" customWidth="1"/>
    <col min="8971" max="8971" width="0.6640625" customWidth="1"/>
    <col min="8972" max="8972" width="0.33203125" customWidth="1"/>
    <col min="8973" max="8973" width="9.44140625" customWidth="1"/>
    <col min="8974" max="8974" width="7.44140625" customWidth="1"/>
    <col min="8975" max="8975" width="8.33203125" customWidth="1"/>
    <col min="8976" max="8976" width="1.109375" customWidth="1"/>
    <col min="8977" max="8977" width="1.33203125" customWidth="1"/>
    <col min="8978" max="8978" width="4.109375" customWidth="1"/>
    <col min="8979" max="8979" width="7.33203125" customWidth="1"/>
    <col min="8980" max="8980" width="4" customWidth="1"/>
    <col min="8981" max="8981" width="4.44140625" customWidth="1"/>
    <col min="8982" max="8982" width="1" customWidth="1"/>
    <col min="8983" max="8984" width="0.109375" customWidth="1"/>
    <col min="9216" max="9216" width="5.44140625" customWidth="1"/>
    <col min="9217" max="9217" width="0.109375" customWidth="1"/>
    <col min="9218" max="9218" width="0.33203125" customWidth="1"/>
    <col min="9219" max="9219" width="4.109375" customWidth="1"/>
    <col min="9220" max="9220" width="6.6640625" customWidth="1"/>
    <col min="9221" max="9221" width="19" customWidth="1"/>
    <col min="9222" max="9222" width="1.44140625" customWidth="1"/>
    <col min="9223" max="9223" width="5" customWidth="1"/>
    <col min="9224" max="9224" width="0.5546875" customWidth="1"/>
    <col min="9225" max="9225" width="6.88671875" customWidth="1"/>
    <col min="9226" max="9226" width="6.33203125" customWidth="1"/>
    <col min="9227" max="9227" width="0.6640625" customWidth="1"/>
    <col min="9228" max="9228" width="0.33203125" customWidth="1"/>
    <col min="9229" max="9229" width="9.44140625" customWidth="1"/>
    <col min="9230" max="9230" width="7.44140625" customWidth="1"/>
    <col min="9231" max="9231" width="8.33203125" customWidth="1"/>
    <col min="9232" max="9232" width="1.109375" customWidth="1"/>
    <col min="9233" max="9233" width="1.33203125" customWidth="1"/>
    <col min="9234" max="9234" width="4.109375" customWidth="1"/>
    <col min="9235" max="9235" width="7.33203125" customWidth="1"/>
    <col min="9236" max="9236" width="4" customWidth="1"/>
    <col min="9237" max="9237" width="4.44140625" customWidth="1"/>
    <col min="9238" max="9238" width="1" customWidth="1"/>
    <col min="9239" max="9240" width="0.109375" customWidth="1"/>
    <col min="9472" max="9472" width="5.44140625" customWidth="1"/>
    <col min="9473" max="9473" width="0.109375" customWidth="1"/>
    <col min="9474" max="9474" width="0.33203125" customWidth="1"/>
    <col min="9475" max="9475" width="4.109375" customWidth="1"/>
    <col min="9476" max="9476" width="6.6640625" customWidth="1"/>
    <col min="9477" max="9477" width="19" customWidth="1"/>
    <col min="9478" max="9478" width="1.44140625" customWidth="1"/>
    <col min="9479" max="9479" width="5" customWidth="1"/>
    <col min="9480" max="9480" width="0.5546875" customWidth="1"/>
    <col min="9481" max="9481" width="6.88671875" customWidth="1"/>
    <col min="9482" max="9482" width="6.33203125" customWidth="1"/>
    <col min="9483" max="9483" width="0.6640625" customWidth="1"/>
    <col min="9484" max="9484" width="0.33203125" customWidth="1"/>
    <col min="9485" max="9485" width="9.44140625" customWidth="1"/>
    <col min="9486" max="9486" width="7.44140625" customWidth="1"/>
    <col min="9487" max="9487" width="8.33203125" customWidth="1"/>
    <col min="9488" max="9488" width="1.109375" customWidth="1"/>
    <col min="9489" max="9489" width="1.33203125" customWidth="1"/>
    <col min="9490" max="9490" width="4.109375" customWidth="1"/>
    <col min="9491" max="9491" width="7.33203125" customWidth="1"/>
    <col min="9492" max="9492" width="4" customWidth="1"/>
    <col min="9493" max="9493" width="4.44140625" customWidth="1"/>
    <col min="9494" max="9494" width="1" customWidth="1"/>
    <col min="9495" max="9496" width="0.109375" customWidth="1"/>
    <col min="9728" max="9728" width="5.44140625" customWidth="1"/>
    <col min="9729" max="9729" width="0.109375" customWidth="1"/>
    <col min="9730" max="9730" width="0.33203125" customWidth="1"/>
    <col min="9731" max="9731" width="4.109375" customWidth="1"/>
    <col min="9732" max="9732" width="6.6640625" customWidth="1"/>
    <col min="9733" max="9733" width="19" customWidth="1"/>
    <col min="9734" max="9734" width="1.44140625" customWidth="1"/>
    <col min="9735" max="9735" width="5" customWidth="1"/>
    <col min="9736" max="9736" width="0.5546875" customWidth="1"/>
    <col min="9737" max="9737" width="6.88671875" customWidth="1"/>
    <col min="9738" max="9738" width="6.33203125" customWidth="1"/>
    <col min="9739" max="9739" width="0.6640625" customWidth="1"/>
    <col min="9740" max="9740" width="0.33203125" customWidth="1"/>
    <col min="9741" max="9741" width="9.44140625" customWidth="1"/>
    <col min="9742" max="9742" width="7.44140625" customWidth="1"/>
    <col min="9743" max="9743" width="8.33203125" customWidth="1"/>
    <col min="9744" max="9744" width="1.109375" customWidth="1"/>
    <col min="9745" max="9745" width="1.33203125" customWidth="1"/>
    <col min="9746" max="9746" width="4.109375" customWidth="1"/>
    <col min="9747" max="9747" width="7.33203125" customWidth="1"/>
    <col min="9748" max="9748" width="4" customWidth="1"/>
    <col min="9749" max="9749" width="4.44140625" customWidth="1"/>
    <col min="9750" max="9750" width="1" customWidth="1"/>
    <col min="9751" max="9752" width="0.109375" customWidth="1"/>
    <col min="9984" max="9984" width="5.44140625" customWidth="1"/>
    <col min="9985" max="9985" width="0.109375" customWidth="1"/>
    <col min="9986" max="9986" width="0.33203125" customWidth="1"/>
    <col min="9987" max="9987" width="4.109375" customWidth="1"/>
    <col min="9988" max="9988" width="6.6640625" customWidth="1"/>
    <col min="9989" max="9989" width="19" customWidth="1"/>
    <col min="9990" max="9990" width="1.44140625" customWidth="1"/>
    <col min="9991" max="9991" width="5" customWidth="1"/>
    <col min="9992" max="9992" width="0.5546875" customWidth="1"/>
    <col min="9993" max="9993" width="6.88671875" customWidth="1"/>
    <col min="9994" max="9994" width="6.33203125" customWidth="1"/>
    <col min="9995" max="9995" width="0.6640625" customWidth="1"/>
    <col min="9996" max="9996" width="0.33203125" customWidth="1"/>
    <col min="9997" max="9997" width="9.44140625" customWidth="1"/>
    <col min="9998" max="9998" width="7.44140625" customWidth="1"/>
    <col min="9999" max="9999" width="8.33203125" customWidth="1"/>
    <col min="10000" max="10000" width="1.109375" customWidth="1"/>
    <col min="10001" max="10001" width="1.33203125" customWidth="1"/>
    <col min="10002" max="10002" width="4.109375" customWidth="1"/>
    <col min="10003" max="10003" width="7.33203125" customWidth="1"/>
    <col min="10004" max="10004" width="4" customWidth="1"/>
    <col min="10005" max="10005" width="4.44140625" customWidth="1"/>
    <col min="10006" max="10006" width="1" customWidth="1"/>
    <col min="10007" max="10008" width="0.109375" customWidth="1"/>
    <col min="10240" max="10240" width="5.44140625" customWidth="1"/>
    <col min="10241" max="10241" width="0.109375" customWidth="1"/>
    <col min="10242" max="10242" width="0.33203125" customWidth="1"/>
    <col min="10243" max="10243" width="4.109375" customWidth="1"/>
    <col min="10244" max="10244" width="6.6640625" customWidth="1"/>
    <col min="10245" max="10245" width="19" customWidth="1"/>
    <col min="10246" max="10246" width="1.44140625" customWidth="1"/>
    <col min="10247" max="10247" width="5" customWidth="1"/>
    <col min="10248" max="10248" width="0.5546875" customWidth="1"/>
    <col min="10249" max="10249" width="6.88671875" customWidth="1"/>
    <col min="10250" max="10250" width="6.33203125" customWidth="1"/>
    <col min="10251" max="10251" width="0.6640625" customWidth="1"/>
    <col min="10252" max="10252" width="0.33203125" customWidth="1"/>
    <col min="10253" max="10253" width="9.44140625" customWidth="1"/>
    <col min="10254" max="10254" width="7.44140625" customWidth="1"/>
    <col min="10255" max="10255" width="8.33203125" customWidth="1"/>
    <col min="10256" max="10256" width="1.109375" customWidth="1"/>
    <col min="10257" max="10257" width="1.33203125" customWidth="1"/>
    <col min="10258" max="10258" width="4.109375" customWidth="1"/>
    <col min="10259" max="10259" width="7.33203125" customWidth="1"/>
    <col min="10260" max="10260" width="4" customWidth="1"/>
    <col min="10261" max="10261" width="4.44140625" customWidth="1"/>
    <col min="10262" max="10262" width="1" customWidth="1"/>
    <col min="10263" max="10264" width="0.109375" customWidth="1"/>
    <col min="10496" max="10496" width="5.44140625" customWidth="1"/>
    <col min="10497" max="10497" width="0.109375" customWidth="1"/>
    <col min="10498" max="10498" width="0.33203125" customWidth="1"/>
    <col min="10499" max="10499" width="4.109375" customWidth="1"/>
    <col min="10500" max="10500" width="6.6640625" customWidth="1"/>
    <col min="10501" max="10501" width="19" customWidth="1"/>
    <col min="10502" max="10502" width="1.44140625" customWidth="1"/>
    <col min="10503" max="10503" width="5" customWidth="1"/>
    <col min="10504" max="10504" width="0.5546875" customWidth="1"/>
    <col min="10505" max="10505" width="6.88671875" customWidth="1"/>
    <col min="10506" max="10506" width="6.33203125" customWidth="1"/>
    <col min="10507" max="10507" width="0.6640625" customWidth="1"/>
    <col min="10508" max="10508" width="0.33203125" customWidth="1"/>
    <col min="10509" max="10509" width="9.44140625" customWidth="1"/>
    <col min="10510" max="10510" width="7.44140625" customWidth="1"/>
    <col min="10511" max="10511" width="8.33203125" customWidth="1"/>
    <col min="10512" max="10512" width="1.109375" customWidth="1"/>
    <col min="10513" max="10513" width="1.33203125" customWidth="1"/>
    <col min="10514" max="10514" width="4.109375" customWidth="1"/>
    <col min="10515" max="10515" width="7.33203125" customWidth="1"/>
    <col min="10516" max="10516" width="4" customWidth="1"/>
    <col min="10517" max="10517" width="4.44140625" customWidth="1"/>
    <col min="10518" max="10518" width="1" customWidth="1"/>
    <col min="10519" max="10520" width="0.109375" customWidth="1"/>
    <col min="10752" max="10752" width="5.44140625" customWidth="1"/>
    <col min="10753" max="10753" width="0.109375" customWidth="1"/>
    <col min="10754" max="10754" width="0.33203125" customWidth="1"/>
    <col min="10755" max="10755" width="4.109375" customWidth="1"/>
    <col min="10756" max="10756" width="6.6640625" customWidth="1"/>
    <col min="10757" max="10757" width="19" customWidth="1"/>
    <col min="10758" max="10758" width="1.44140625" customWidth="1"/>
    <col min="10759" max="10759" width="5" customWidth="1"/>
    <col min="10760" max="10760" width="0.5546875" customWidth="1"/>
    <col min="10761" max="10761" width="6.88671875" customWidth="1"/>
    <col min="10762" max="10762" width="6.33203125" customWidth="1"/>
    <col min="10763" max="10763" width="0.6640625" customWidth="1"/>
    <col min="10764" max="10764" width="0.33203125" customWidth="1"/>
    <col min="10765" max="10765" width="9.44140625" customWidth="1"/>
    <col min="10766" max="10766" width="7.44140625" customWidth="1"/>
    <col min="10767" max="10767" width="8.33203125" customWidth="1"/>
    <col min="10768" max="10768" width="1.109375" customWidth="1"/>
    <col min="10769" max="10769" width="1.33203125" customWidth="1"/>
    <col min="10770" max="10770" width="4.109375" customWidth="1"/>
    <col min="10771" max="10771" width="7.33203125" customWidth="1"/>
    <col min="10772" max="10772" width="4" customWidth="1"/>
    <col min="10773" max="10773" width="4.44140625" customWidth="1"/>
    <col min="10774" max="10774" width="1" customWidth="1"/>
    <col min="10775" max="10776" width="0.109375" customWidth="1"/>
    <col min="11008" max="11008" width="5.44140625" customWidth="1"/>
    <col min="11009" max="11009" width="0.109375" customWidth="1"/>
    <col min="11010" max="11010" width="0.33203125" customWidth="1"/>
    <col min="11011" max="11011" width="4.109375" customWidth="1"/>
    <col min="11012" max="11012" width="6.6640625" customWidth="1"/>
    <col min="11013" max="11013" width="19" customWidth="1"/>
    <col min="11014" max="11014" width="1.44140625" customWidth="1"/>
    <col min="11015" max="11015" width="5" customWidth="1"/>
    <col min="11016" max="11016" width="0.5546875" customWidth="1"/>
    <col min="11017" max="11017" width="6.88671875" customWidth="1"/>
    <col min="11018" max="11018" width="6.33203125" customWidth="1"/>
    <col min="11019" max="11019" width="0.6640625" customWidth="1"/>
    <col min="11020" max="11020" width="0.33203125" customWidth="1"/>
    <col min="11021" max="11021" width="9.44140625" customWidth="1"/>
    <col min="11022" max="11022" width="7.44140625" customWidth="1"/>
    <col min="11023" max="11023" width="8.33203125" customWidth="1"/>
    <col min="11024" max="11024" width="1.109375" customWidth="1"/>
    <col min="11025" max="11025" width="1.33203125" customWidth="1"/>
    <col min="11026" max="11026" width="4.109375" customWidth="1"/>
    <col min="11027" max="11027" width="7.33203125" customWidth="1"/>
    <col min="11028" max="11028" width="4" customWidth="1"/>
    <col min="11029" max="11029" width="4.44140625" customWidth="1"/>
    <col min="11030" max="11030" width="1" customWidth="1"/>
    <col min="11031" max="11032" width="0.109375" customWidth="1"/>
    <col min="11264" max="11264" width="5.44140625" customWidth="1"/>
    <col min="11265" max="11265" width="0.109375" customWidth="1"/>
    <col min="11266" max="11266" width="0.33203125" customWidth="1"/>
    <col min="11267" max="11267" width="4.109375" customWidth="1"/>
    <col min="11268" max="11268" width="6.6640625" customWidth="1"/>
    <col min="11269" max="11269" width="19" customWidth="1"/>
    <col min="11270" max="11270" width="1.44140625" customWidth="1"/>
    <col min="11271" max="11271" width="5" customWidth="1"/>
    <col min="11272" max="11272" width="0.5546875" customWidth="1"/>
    <col min="11273" max="11273" width="6.88671875" customWidth="1"/>
    <col min="11274" max="11274" width="6.33203125" customWidth="1"/>
    <col min="11275" max="11275" width="0.6640625" customWidth="1"/>
    <col min="11276" max="11276" width="0.33203125" customWidth="1"/>
    <col min="11277" max="11277" width="9.44140625" customWidth="1"/>
    <col min="11278" max="11278" width="7.44140625" customWidth="1"/>
    <col min="11279" max="11279" width="8.33203125" customWidth="1"/>
    <col min="11280" max="11280" width="1.109375" customWidth="1"/>
    <col min="11281" max="11281" width="1.33203125" customWidth="1"/>
    <col min="11282" max="11282" width="4.109375" customWidth="1"/>
    <col min="11283" max="11283" width="7.33203125" customWidth="1"/>
    <col min="11284" max="11284" width="4" customWidth="1"/>
    <col min="11285" max="11285" width="4.44140625" customWidth="1"/>
    <col min="11286" max="11286" width="1" customWidth="1"/>
    <col min="11287" max="11288" width="0.109375" customWidth="1"/>
    <col min="11520" max="11520" width="5.44140625" customWidth="1"/>
    <col min="11521" max="11521" width="0.109375" customWidth="1"/>
    <col min="11522" max="11522" width="0.33203125" customWidth="1"/>
    <col min="11523" max="11523" width="4.109375" customWidth="1"/>
    <col min="11524" max="11524" width="6.6640625" customWidth="1"/>
    <col min="11525" max="11525" width="19" customWidth="1"/>
    <col min="11526" max="11526" width="1.44140625" customWidth="1"/>
    <col min="11527" max="11527" width="5" customWidth="1"/>
    <col min="11528" max="11528" width="0.5546875" customWidth="1"/>
    <col min="11529" max="11529" width="6.88671875" customWidth="1"/>
    <col min="11530" max="11530" width="6.33203125" customWidth="1"/>
    <col min="11531" max="11531" width="0.6640625" customWidth="1"/>
    <col min="11532" max="11532" width="0.33203125" customWidth="1"/>
    <col min="11533" max="11533" width="9.44140625" customWidth="1"/>
    <col min="11534" max="11534" width="7.44140625" customWidth="1"/>
    <col min="11535" max="11535" width="8.33203125" customWidth="1"/>
    <col min="11536" max="11536" width="1.109375" customWidth="1"/>
    <col min="11537" max="11537" width="1.33203125" customWidth="1"/>
    <col min="11538" max="11538" width="4.109375" customWidth="1"/>
    <col min="11539" max="11539" width="7.33203125" customWidth="1"/>
    <col min="11540" max="11540" width="4" customWidth="1"/>
    <col min="11541" max="11541" width="4.44140625" customWidth="1"/>
    <col min="11542" max="11542" width="1" customWidth="1"/>
    <col min="11543" max="11544" width="0.109375" customWidth="1"/>
    <col min="11776" max="11776" width="5.44140625" customWidth="1"/>
    <col min="11777" max="11777" width="0.109375" customWidth="1"/>
    <col min="11778" max="11778" width="0.33203125" customWidth="1"/>
    <col min="11779" max="11779" width="4.109375" customWidth="1"/>
    <col min="11780" max="11780" width="6.6640625" customWidth="1"/>
    <col min="11781" max="11781" width="19" customWidth="1"/>
    <col min="11782" max="11782" width="1.44140625" customWidth="1"/>
    <col min="11783" max="11783" width="5" customWidth="1"/>
    <col min="11784" max="11784" width="0.5546875" customWidth="1"/>
    <col min="11785" max="11785" width="6.88671875" customWidth="1"/>
    <col min="11786" max="11786" width="6.33203125" customWidth="1"/>
    <col min="11787" max="11787" width="0.6640625" customWidth="1"/>
    <col min="11788" max="11788" width="0.33203125" customWidth="1"/>
    <col min="11789" max="11789" width="9.44140625" customWidth="1"/>
    <col min="11790" max="11790" width="7.44140625" customWidth="1"/>
    <col min="11791" max="11791" width="8.33203125" customWidth="1"/>
    <col min="11792" max="11792" width="1.109375" customWidth="1"/>
    <col min="11793" max="11793" width="1.33203125" customWidth="1"/>
    <col min="11794" max="11794" width="4.109375" customWidth="1"/>
    <col min="11795" max="11795" width="7.33203125" customWidth="1"/>
    <col min="11796" max="11796" width="4" customWidth="1"/>
    <col min="11797" max="11797" width="4.44140625" customWidth="1"/>
    <col min="11798" max="11798" width="1" customWidth="1"/>
    <col min="11799" max="11800" width="0.109375" customWidth="1"/>
    <col min="12032" max="12032" width="5.44140625" customWidth="1"/>
    <col min="12033" max="12033" width="0.109375" customWidth="1"/>
    <col min="12034" max="12034" width="0.33203125" customWidth="1"/>
    <col min="12035" max="12035" width="4.109375" customWidth="1"/>
    <col min="12036" max="12036" width="6.6640625" customWidth="1"/>
    <col min="12037" max="12037" width="19" customWidth="1"/>
    <col min="12038" max="12038" width="1.44140625" customWidth="1"/>
    <col min="12039" max="12039" width="5" customWidth="1"/>
    <col min="12040" max="12040" width="0.5546875" customWidth="1"/>
    <col min="12041" max="12041" width="6.88671875" customWidth="1"/>
    <col min="12042" max="12042" width="6.33203125" customWidth="1"/>
    <col min="12043" max="12043" width="0.6640625" customWidth="1"/>
    <col min="12044" max="12044" width="0.33203125" customWidth="1"/>
    <col min="12045" max="12045" width="9.44140625" customWidth="1"/>
    <col min="12046" max="12046" width="7.44140625" customWidth="1"/>
    <col min="12047" max="12047" width="8.33203125" customWidth="1"/>
    <col min="12048" max="12048" width="1.109375" customWidth="1"/>
    <col min="12049" max="12049" width="1.33203125" customWidth="1"/>
    <col min="12050" max="12050" width="4.109375" customWidth="1"/>
    <col min="12051" max="12051" width="7.33203125" customWidth="1"/>
    <col min="12052" max="12052" width="4" customWidth="1"/>
    <col min="12053" max="12053" width="4.44140625" customWidth="1"/>
    <col min="12054" max="12054" width="1" customWidth="1"/>
    <col min="12055" max="12056" width="0.109375" customWidth="1"/>
    <col min="12288" max="12288" width="5.44140625" customWidth="1"/>
    <col min="12289" max="12289" width="0.109375" customWidth="1"/>
    <col min="12290" max="12290" width="0.33203125" customWidth="1"/>
    <col min="12291" max="12291" width="4.109375" customWidth="1"/>
    <col min="12292" max="12292" width="6.6640625" customWidth="1"/>
    <col min="12293" max="12293" width="19" customWidth="1"/>
    <col min="12294" max="12294" width="1.44140625" customWidth="1"/>
    <col min="12295" max="12295" width="5" customWidth="1"/>
    <col min="12296" max="12296" width="0.5546875" customWidth="1"/>
    <col min="12297" max="12297" width="6.88671875" customWidth="1"/>
    <col min="12298" max="12298" width="6.33203125" customWidth="1"/>
    <col min="12299" max="12299" width="0.6640625" customWidth="1"/>
    <col min="12300" max="12300" width="0.33203125" customWidth="1"/>
    <col min="12301" max="12301" width="9.44140625" customWidth="1"/>
    <col min="12302" max="12302" width="7.44140625" customWidth="1"/>
    <col min="12303" max="12303" width="8.33203125" customWidth="1"/>
    <col min="12304" max="12304" width="1.109375" customWidth="1"/>
    <col min="12305" max="12305" width="1.33203125" customWidth="1"/>
    <col min="12306" max="12306" width="4.109375" customWidth="1"/>
    <col min="12307" max="12307" width="7.33203125" customWidth="1"/>
    <col min="12308" max="12308" width="4" customWidth="1"/>
    <col min="12309" max="12309" width="4.44140625" customWidth="1"/>
    <col min="12310" max="12310" width="1" customWidth="1"/>
    <col min="12311" max="12312" width="0.109375" customWidth="1"/>
    <col min="12544" max="12544" width="5.44140625" customWidth="1"/>
    <col min="12545" max="12545" width="0.109375" customWidth="1"/>
    <col min="12546" max="12546" width="0.33203125" customWidth="1"/>
    <col min="12547" max="12547" width="4.109375" customWidth="1"/>
    <col min="12548" max="12548" width="6.6640625" customWidth="1"/>
    <col min="12549" max="12549" width="19" customWidth="1"/>
    <col min="12550" max="12550" width="1.44140625" customWidth="1"/>
    <col min="12551" max="12551" width="5" customWidth="1"/>
    <col min="12552" max="12552" width="0.5546875" customWidth="1"/>
    <col min="12553" max="12553" width="6.88671875" customWidth="1"/>
    <col min="12554" max="12554" width="6.33203125" customWidth="1"/>
    <col min="12555" max="12555" width="0.6640625" customWidth="1"/>
    <col min="12556" max="12556" width="0.33203125" customWidth="1"/>
    <col min="12557" max="12557" width="9.44140625" customWidth="1"/>
    <col min="12558" max="12558" width="7.44140625" customWidth="1"/>
    <col min="12559" max="12559" width="8.33203125" customWidth="1"/>
    <col min="12560" max="12560" width="1.109375" customWidth="1"/>
    <col min="12561" max="12561" width="1.33203125" customWidth="1"/>
    <col min="12562" max="12562" width="4.109375" customWidth="1"/>
    <col min="12563" max="12563" width="7.33203125" customWidth="1"/>
    <col min="12564" max="12564" width="4" customWidth="1"/>
    <col min="12565" max="12565" width="4.44140625" customWidth="1"/>
    <col min="12566" max="12566" width="1" customWidth="1"/>
    <col min="12567" max="12568" width="0.109375" customWidth="1"/>
    <col min="12800" max="12800" width="5.44140625" customWidth="1"/>
    <col min="12801" max="12801" width="0.109375" customWidth="1"/>
    <col min="12802" max="12802" width="0.33203125" customWidth="1"/>
    <col min="12803" max="12803" width="4.109375" customWidth="1"/>
    <col min="12804" max="12804" width="6.6640625" customWidth="1"/>
    <col min="12805" max="12805" width="19" customWidth="1"/>
    <col min="12806" max="12806" width="1.44140625" customWidth="1"/>
    <col min="12807" max="12807" width="5" customWidth="1"/>
    <col min="12808" max="12808" width="0.5546875" customWidth="1"/>
    <col min="12809" max="12809" width="6.88671875" customWidth="1"/>
    <col min="12810" max="12810" width="6.33203125" customWidth="1"/>
    <col min="12811" max="12811" width="0.6640625" customWidth="1"/>
    <col min="12812" max="12812" width="0.33203125" customWidth="1"/>
    <col min="12813" max="12813" width="9.44140625" customWidth="1"/>
    <col min="12814" max="12814" width="7.44140625" customWidth="1"/>
    <col min="12815" max="12815" width="8.33203125" customWidth="1"/>
    <col min="12816" max="12816" width="1.109375" customWidth="1"/>
    <col min="12817" max="12817" width="1.33203125" customWidth="1"/>
    <col min="12818" max="12818" width="4.109375" customWidth="1"/>
    <col min="12819" max="12819" width="7.33203125" customWidth="1"/>
    <col min="12820" max="12820" width="4" customWidth="1"/>
    <col min="12821" max="12821" width="4.44140625" customWidth="1"/>
    <col min="12822" max="12822" width="1" customWidth="1"/>
    <col min="12823" max="12824" width="0.109375" customWidth="1"/>
    <col min="13056" max="13056" width="5.44140625" customWidth="1"/>
    <col min="13057" max="13057" width="0.109375" customWidth="1"/>
    <col min="13058" max="13058" width="0.33203125" customWidth="1"/>
    <col min="13059" max="13059" width="4.109375" customWidth="1"/>
    <col min="13060" max="13060" width="6.6640625" customWidth="1"/>
    <col min="13061" max="13061" width="19" customWidth="1"/>
    <col min="13062" max="13062" width="1.44140625" customWidth="1"/>
    <col min="13063" max="13063" width="5" customWidth="1"/>
    <col min="13064" max="13064" width="0.5546875" customWidth="1"/>
    <col min="13065" max="13065" width="6.88671875" customWidth="1"/>
    <col min="13066" max="13066" width="6.33203125" customWidth="1"/>
    <col min="13067" max="13067" width="0.6640625" customWidth="1"/>
    <col min="13068" max="13068" width="0.33203125" customWidth="1"/>
    <col min="13069" max="13069" width="9.44140625" customWidth="1"/>
    <col min="13070" max="13070" width="7.44140625" customWidth="1"/>
    <col min="13071" max="13071" width="8.33203125" customWidth="1"/>
    <col min="13072" max="13072" width="1.109375" customWidth="1"/>
    <col min="13073" max="13073" width="1.33203125" customWidth="1"/>
    <col min="13074" max="13074" width="4.109375" customWidth="1"/>
    <col min="13075" max="13075" width="7.33203125" customWidth="1"/>
    <col min="13076" max="13076" width="4" customWidth="1"/>
    <col min="13077" max="13077" width="4.44140625" customWidth="1"/>
    <col min="13078" max="13078" width="1" customWidth="1"/>
    <col min="13079" max="13080" width="0.109375" customWidth="1"/>
    <col min="13312" max="13312" width="5.44140625" customWidth="1"/>
    <col min="13313" max="13313" width="0.109375" customWidth="1"/>
    <col min="13314" max="13314" width="0.33203125" customWidth="1"/>
    <col min="13315" max="13315" width="4.109375" customWidth="1"/>
    <col min="13316" max="13316" width="6.6640625" customWidth="1"/>
    <col min="13317" max="13317" width="19" customWidth="1"/>
    <col min="13318" max="13318" width="1.44140625" customWidth="1"/>
    <col min="13319" max="13319" width="5" customWidth="1"/>
    <col min="13320" max="13320" width="0.5546875" customWidth="1"/>
    <col min="13321" max="13321" width="6.88671875" customWidth="1"/>
    <col min="13322" max="13322" width="6.33203125" customWidth="1"/>
    <col min="13323" max="13323" width="0.6640625" customWidth="1"/>
    <col min="13324" max="13324" width="0.33203125" customWidth="1"/>
    <col min="13325" max="13325" width="9.44140625" customWidth="1"/>
    <col min="13326" max="13326" width="7.44140625" customWidth="1"/>
    <col min="13327" max="13327" width="8.33203125" customWidth="1"/>
    <col min="13328" max="13328" width="1.109375" customWidth="1"/>
    <col min="13329" max="13329" width="1.33203125" customWidth="1"/>
    <col min="13330" max="13330" width="4.109375" customWidth="1"/>
    <col min="13331" max="13331" width="7.33203125" customWidth="1"/>
    <col min="13332" max="13332" width="4" customWidth="1"/>
    <col min="13333" max="13333" width="4.44140625" customWidth="1"/>
    <col min="13334" max="13334" width="1" customWidth="1"/>
    <col min="13335" max="13336" width="0.109375" customWidth="1"/>
    <col min="13568" max="13568" width="5.44140625" customWidth="1"/>
    <col min="13569" max="13569" width="0.109375" customWidth="1"/>
    <col min="13570" max="13570" width="0.33203125" customWidth="1"/>
    <col min="13571" max="13571" width="4.109375" customWidth="1"/>
    <col min="13572" max="13572" width="6.6640625" customWidth="1"/>
    <col min="13573" max="13573" width="19" customWidth="1"/>
    <col min="13574" max="13574" width="1.44140625" customWidth="1"/>
    <col min="13575" max="13575" width="5" customWidth="1"/>
    <col min="13576" max="13576" width="0.5546875" customWidth="1"/>
    <col min="13577" max="13577" width="6.88671875" customWidth="1"/>
    <col min="13578" max="13578" width="6.33203125" customWidth="1"/>
    <col min="13579" max="13579" width="0.6640625" customWidth="1"/>
    <col min="13580" max="13580" width="0.33203125" customWidth="1"/>
    <col min="13581" max="13581" width="9.44140625" customWidth="1"/>
    <col min="13582" max="13582" width="7.44140625" customWidth="1"/>
    <col min="13583" max="13583" width="8.33203125" customWidth="1"/>
    <col min="13584" max="13584" width="1.109375" customWidth="1"/>
    <col min="13585" max="13585" width="1.33203125" customWidth="1"/>
    <col min="13586" max="13586" width="4.109375" customWidth="1"/>
    <col min="13587" max="13587" width="7.33203125" customWidth="1"/>
    <col min="13588" max="13588" width="4" customWidth="1"/>
    <col min="13589" max="13589" width="4.44140625" customWidth="1"/>
    <col min="13590" max="13590" width="1" customWidth="1"/>
    <col min="13591" max="13592" width="0.109375" customWidth="1"/>
    <col min="13824" max="13824" width="5.44140625" customWidth="1"/>
    <col min="13825" max="13825" width="0.109375" customWidth="1"/>
    <col min="13826" max="13826" width="0.33203125" customWidth="1"/>
    <col min="13827" max="13827" width="4.109375" customWidth="1"/>
    <col min="13828" max="13828" width="6.6640625" customWidth="1"/>
    <col min="13829" max="13829" width="19" customWidth="1"/>
    <col min="13830" max="13830" width="1.44140625" customWidth="1"/>
    <col min="13831" max="13831" width="5" customWidth="1"/>
    <col min="13832" max="13832" width="0.5546875" customWidth="1"/>
    <col min="13833" max="13833" width="6.88671875" customWidth="1"/>
    <col min="13834" max="13834" width="6.33203125" customWidth="1"/>
    <col min="13835" max="13835" width="0.6640625" customWidth="1"/>
    <col min="13836" max="13836" width="0.33203125" customWidth="1"/>
    <col min="13837" max="13837" width="9.44140625" customWidth="1"/>
    <col min="13838" max="13838" width="7.44140625" customWidth="1"/>
    <col min="13839" max="13839" width="8.33203125" customWidth="1"/>
    <col min="13840" max="13840" width="1.109375" customWidth="1"/>
    <col min="13841" max="13841" width="1.33203125" customWidth="1"/>
    <col min="13842" max="13842" width="4.109375" customWidth="1"/>
    <col min="13843" max="13843" width="7.33203125" customWidth="1"/>
    <col min="13844" max="13844" width="4" customWidth="1"/>
    <col min="13845" max="13845" width="4.44140625" customWidth="1"/>
    <col min="13846" max="13846" width="1" customWidth="1"/>
    <col min="13847" max="13848" width="0.109375" customWidth="1"/>
    <col min="14080" max="14080" width="5.44140625" customWidth="1"/>
    <col min="14081" max="14081" width="0.109375" customWidth="1"/>
    <col min="14082" max="14082" width="0.33203125" customWidth="1"/>
    <col min="14083" max="14083" width="4.109375" customWidth="1"/>
    <col min="14084" max="14084" width="6.6640625" customWidth="1"/>
    <col min="14085" max="14085" width="19" customWidth="1"/>
    <col min="14086" max="14086" width="1.44140625" customWidth="1"/>
    <col min="14087" max="14087" width="5" customWidth="1"/>
    <col min="14088" max="14088" width="0.5546875" customWidth="1"/>
    <col min="14089" max="14089" width="6.88671875" customWidth="1"/>
    <col min="14090" max="14090" width="6.33203125" customWidth="1"/>
    <col min="14091" max="14091" width="0.6640625" customWidth="1"/>
    <col min="14092" max="14092" width="0.33203125" customWidth="1"/>
    <col min="14093" max="14093" width="9.44140625" customWidth="1"/>
    <col min="14094" max="14094" width="7.44140625" customWidth="1"/>
    <col min="14095" max="14095" width="8.33203125" customWidth="1"/>
    <col min="14096" max="14096" width="1.109375" customWidth="1"/>
    <col min="14097" max="14097" width="1.33203125" customWidth="1"/>
    <col min="14098" max="14098" width="4.109375" customWidth="1"/>
    <col min="14099" max="14099" width="7.33203125" customWidth="1"/>
    <col min="14100" max="14100" width="4" customWidth="1"/>
    <col min="14101" max="14101" width="4.44140625" customWidth="1"/>
    <col min="14102" max="14102" width="1" customWidth="1"/>
    <col min="14103" max="14104" width="0.109375" customWidth="1"/>
    <col min="14336" max="14336" width="5.44140625" customWidth="1"/>
    <col min="14337" max="14337" width="0.109375" customWidth="1"/>
    <col min="14338" max="14338" width="0.33203125" customWidth="1"/>
    <col min="14339" max="14339" width="4.109375" customWidth="1"/>
    <col min="14340" max="14340" width="6.6640625" customWidth="1"/>
    <col min="14341" max="14341" width="19" customWidth="1"/>
    <col min="14342" max="14342" width="1.44140625" customWidth="1"/>
    <col min="14343" max="14343" width="5" customWidth="1"/>
    <col min="14344" max="14344" width="0.5546875" customWidth="1"/>
    <col min="14345" max="14345" width="6.88671875" customWidth="1"/>
    <col min="14346" max="14346" width="6.33203125" customWidth="1"/>
    <col min="14347" max="14347" width="0.6640625" customWidth="1"/>
    <col min="14348" max="14348" width="0.33203125" customWidth="1"/>
    <col min="14349" max="14349" width="9.44140625" customWidth="1"/>
    <col min="14350" max="14350" width="7.44140625" customWidth="1"/>
    <col min="14351" max="14351" width="8.33203125" customWidth="1"/>
    <col min="14352" max="14352" width="1.109375" customWidth="1"/>
    <col min="14353" max="14353" width="1.33203125" customWidth="1"/>
    <col min="14354" max="14354" width="4.109375" customWidth="1"/>
    <col min="14355" max="14355" width="7.33203125" customWidth="1"/>
    <col min="14356" max="14356" width="4" customWidth="1"/>
    <col min="14357" max="14357" width="4.44140625" customWidth="1"/>
    <col min="14358" max="14358" width="1" customWidth="1"/>
    <col min="14359" max="14360" width="0.109375" customWidth="1"/>
    <col min="14592" max="14592" width="5.44140625" customWidth="1"/>
    <col min="14593" max="14593" width="0.109375" customWidth="1"/>
    <col min="14594" max="14594" width="0.33203125" customWidth="1"/>
    <col min="14595" max="14595" width="4.109375" customWidth="1"/>
    <col min="14596" max="14596" width="6.6640625" customWidth="1"/>
    <col min="14597" max="14597" width="19" customWidth="1"/>
    <col min="14598" max="14598" width="1.44140625" customWidth="1"/>
    <col min="14599" max="14599" width="5" customWidth="1"/>
    <col min="14600" max="14600" width="0.5546875" customWidth="1"/>
    <col min="14601" max="14601" width="6.88671875" customWidth="1"/>
    <col min="14602" max="14602" width="6.33203125" customWidth="1"/>
    <col min="14603" max="14603" width="0.6640625" customWidth="1"/>
    <col min="14604" max="14604" width="0.33203125" customWidth="1"/>
    <col min="14605" max="14605" width="9.44140625" customWidth="1"/>
    <col min="14606" max="14606" width="7.44140625" customWidth="1"/>
    <col min="14607" max="14607" width="8.33203125" customWidth="1"/>
    <col min="14608" max="14608" width="1.109375" customWidth="1"/>
    <col min="14609" max="14609" width="1.33203125" customWidth="1"/>
    <col min="14610" max="14610" width="4.109375" customWidth="1"/>
    <col min="14611" max="14611" width="7.33203125" customWidth="1"/>
    <col min="14612" max="14612" width="4" customWidth="1"/>
    <col min="14613" max="14613" width="4.44140625" customWidth="1"/>
    <col min="14614" max="14614" width="1" customWidth="1"/>
    <col min="14615" max="14616" width="0.109375" customWidth="1"/>
    <col min="14848" max="14848" width="5.44140625" customWidth="1"/>
    <col min="14849" max="14849" width="0.109375" customWidth="1"/>
    <col min="14850" max="14850" width="0.33203125" customWidth="1"/>
    <col min="14851" max="14851" width="4.109375" customWidth="1"/>
    <col min="14852" max="14852" width="6.6640625" customWidth="1"/>
    <col min="14853" max="14853" width="19" customWidth="1"/>
    <col min="14854" max="14854" width="1.44140625" customWidth="1"/>
    <col min="14855" max="14855" width="5" customWidth="1"/>
    <col min="14856" max="14856" width="0.5546875" customWidth="1"/>
    <col min="14857" max="14857" width="6.88671875" customWidth="1"/>
    <col min="14858" max="14858" width="6.33203125" customWidth="1"/>
    <col min="14859" max="14859" width="0.6640625" customWidth="1"/>
    <col min="14860" max="14860" width="0.33203125" customWidth="1"/>
    <col min="14861" max="14861" width="9.44140625" customWidth="1"/>
    <col min="14862" max="14862" width="7.44140625" customWidth="1"/>
    <col min="14863" max="14863" width="8.33203125" customWidth="1"/>
    <col min="14864" max="14864" width="1.109375" customWidth="1"/>
    <col min="14865" max="14865" width="1.33203125" customWidth="1"/>
    <col min="14866" max="14866" width="4.109375" customWidth="1"/>
    <col min="14867" max="14867" width="7.33203125" customWidth="1"/>
    <col min="14868" max="14868" width="4" customWidth="1"/>
    <col min="14869" max="14869" width="4.44140625" customWidth="1"/>
    <col min="14870" max="14870" width="1" customWidth="1"/>
    <col min="14871" max="14872" width="0.109375" customWidth="1"/>
    <col min="15104" max="15104" width="5.44140625" customWidth="1"/>
    <col min="15105" max="15105" width="0.109375" customWidth="1"/>
    <col min="15106" max="15106" width="0.33203125" customWidth="1"/>
    <col min="15107" max="15107" width="4.109375" customWidth="1"/>
    <col min="15108" max="15108" width="6.6640625" customWidth="1"/>
    <col min="15109" max="15109" width="19" customWidth="1"/>
    <col min="15110" max="15110" width="1.44140625" customWidth="1"/>
    <col min="15111" max="15111" width="5" customWidth="1"/>
    <col min="15112" max="15112" width="0.5546875" customWidth="1"/>
    <col min="15113" max="15113" width="6.88671875" customWidth="1"/>
    <col min="15114" max="15114" width="6.33203125" customWidth="1"/>
    <col min="15115" max="15115" width="0.6640625" customWidth="1"/>
    <col min="15116" max="15116" width="0.33203125" customWidth="1"/>
    <col min="15117" max="15117" width="9.44140625" customWidth="1"/>
    <col min="15118" max="15118" width="7.44140625" customWidth="1"/>
    <col min="15119" max="15119" width="8.33203125" customWidth="1"/>
    <col min="15120" max="15120" width="1.109375" customWidth="1"/>
    <col min="15121" max="15121" width="1.33203125" customWidth="1"/>
    <col min="15122" max="15122" width="4.109375" customWidth="1"/>
    <col min="15123" max="15123" width="7.33203125" customWidth="1"/>
    <col min="15124" max="15124" width="4" customWidth="1"/>
    <col min="15125" max="15125" width="4.44140625" customWidth="1"/>
    <col min="15126" max="15126" width="1" customWidth="1"/>
    <col min="15127" max="15128" width="0.109375" customWidth="1"/>
    <col min="15360" max="15360" width="5.44140625" customWidth="1"/>
    <col min="15361" max="15361" width="0.109375" customWidth="1"/>
    <col min="15362" max="15362" width="0.33203125" customWidth="1"/>
    <col min="15363" max="15363" width="4.109375" customWidth="1"/>
    <col min="15364" max="15364" width="6.6640625" customWidth="1"/>
    <col min="15365" max="15365" width="19" customWidth="1"/>
    <col min="15366" max="15366" width="1.44140625" customWidth="1"/>
    <col min="15367" max="15367" width="5" customWidth="1"/>
    <col min="15368" max="15368" width="0.5546875" customWidth="1"/>
    <col min="15369" max="15369" width="6.88671875" customWidth="1"/>
    <col min="15370" max="15370" width="6.33203125" customWidth="1"/>
    <col min="15371" max="15371" width="0.6640625" customWidth="1"/>
    <col min="15372" max="15372" width="0.33203125" customWidth="1"/>
    <col min="15373" max="15373" width="9.44140625" customWidth="1"/>
    <col min="15374" max="15374" width="7.44140625" customWidth="1"/>
    <col min="15375" max="15375" width="8.33203125" customWidth="1"/>
    <col min="15376" max="15376" width="1.109375" customWidth="1"/>
    <col min="15377" max="15377" width="1.33203125" customWidth="1"/>
    <col min="15378" max="15378" width="4.109375" customWidth="1"/>
    <col min="15379" max="15379" width="7.33203125" customWidth="1"/>
    <col min="15380" max="15380" width="4" customWidth="1"/>
    <col min="15381" max="15381" width="4.44140625" customWidth="1"/>
    <col min="15382" max="15382" width="1" customWidth="1"/>
    <col min="15383" max="15384" width="0.109375" customWidth="1"/>
    <col min="15616" max="15616" width="5.44140625" customWidth="1"/>
    <col min="15617" max="15617" width="0.109375" customWidth="1"/>
    <col min="15618" max="15618" width="0.33203125" customWidth="1"/>
    <col min="15619" max="15619" width="4.109375" customWidth="1"/>
    <col min="15620" max="15620" width="6.6640625" customWidth="1"/>
    <col min="15621" max="15621" width="19" customWidth="1"/>
    <col min="15622" max="15622" width="1.44140625" customWidth="1"/>
    <col min="15623" max="15623" width="5" customWidth="1"/>
    <col min="15624" max="15624" width="0.5546875" customWidth="1"/>
    <col min="15625" max="15625" width="6.88671875" customWidth="1"/>
    <col min="15626" max="15626" width="6.33203125" customWidth="1"/>
    <col min="15627" max="15627" width="0.6640625" customWidth="1"/>
    <col min="15628" max="15628" width="0.33203125" customWidth="1"/>
    <col min="15629" max="15629" width="9.44140625" customWidth="1"/>
    <col min="15630" max="15630" width="7.44140625" customWidth="1"/>
    <col min="15631" max="15631" width="8.33203125" customWidth="1"/>
    <col min="15632" max="15632" width="1.109375" customWidth="1"/>
    <col min="15633" max="15633" width="1.33203125" customWidth="1"/>
    <col min="15634" max="15634" width="4.109375" customWidth="1"/>
    <col min="15635" max="15635" width="7.33203125" customWidth="1"/>
    <col min="15636" max="15636" width="4" customWidth="1"/>
    <col min="15637" max="15637" width="4.44140625" customWidth="1"/>
    <col min="15638" max="15638" width="1" customWidth="1"/>
    <col min="15639" max="15640" width="0.109375" customWidth="1"/>
    <col min="15872" max="15872" width="5.44140625" customWidth="1"/>
    <col min="15873" max="15873" width="0.109375" customWidth="1"/>
    <col min="15874" max="15874" width="0.33203125" customWidth="1"/>
    <col min="15875" max="15875" width="4.109375" customWidth="1"/>
    <col min="15876" max="15876" width="6.6640625" customWidth="1"/>
    <col min="15877" max="15877" width="19" customWidth="1"/>
    <col min="15878" max="15878" width="1.44140625" customWidth="1"/>
    <col min="15879" max="15879" width="5" customWidth="1"/>
    <col min="15880" max="15880" width="0.5546875" customWidth="1"/>
    <col min="15881" max="15881" width="6.88671875" customWidth="1"/>
    <col min="15882" max="15882" width="6.33203125" customWidth="1"/>
    <col min="15883" max="15883" width="0.6640625" customWidth="1"/>
    <col min="15884" max="15884" width="0.33203125" customWidth="1"/>
    <col min="15885" max="15885" width="9.44140625" customWidth="1"/>
    <col min="15886" max="15886" width="7.44140625" customWidth="1"/>
    <col min="15887" max="15887" width="8.33203125" customWidth="1"/>
    <col min="15888" max="15888" width="1.109375" customWidth="1"/>
    <col min="15889" max="15889" width="1.33203125" customWidth="1"/>
    <col min="15890" max="15890" width="4.109375" customWidth="1"/>
    <col min="15891" max="15891" width="7.33203125" customWidth="1"/>
    <col min="15892" max="15892" width="4" customWidth="1"/>
    <col min="15893" max="15893" width="4.44140625" customWidth="1"/>
    <col min="15894" max="15894" width="1" customWidth="1"/>
    <col min="15895" max="15896" width="0.109375" customWidth="1"/>
    <col min="16128" max="16128" width="5.44140625" customWidth="1"/>
    <col min="16129" max="16129" width="0.109375" customWidth="1"/>
    <col min="16130" max="16130" width="0.33203125" customWidth="1"/>
    <col min="16131" max="16131" width="4.109375" customWidth="1"/>
    <col min="16132" max="16132" width="6.6640625" customWidth="1"/>
    <col min="16133" max="16133" width="19" customWidth="1"/>
    <col min="16134" max="16134" width="1.44140625" customWidth="1"/>
    <col min="16135" max="16135" width="5" customWidth="1"/>
    <col min="16136" max="16136" width="0.5546875" customWidth="1"/>
    <col min="16137" max="16137" width="6.88671875" customWidth="1"/>
    <col min="16138" max="16138" width="6.33203125" customWidth="1"/>
    <col min="16139" max="16139" width="0.6640625" customWidth="1"/>
    <col min="16140" max="16140" width="0.33203125" customWidth="1"/>
    <col min="16141" max="16141" width="9.44140625" customWidth="1"/>
    <col min="16142" max="16142" width="7.44140625" customWidth="1"/>
    <col min="16143" max="16143" width="8.33203125" customWidth="1"/>
    <col min="16144" max="16144" width="1.109375" customWidth="1"/>
    <col min="16145" max="16145" width="1.33203125" customWidth="1"/>
    <col min="16146" max="16146" width="4.109375" customWidth="1"/>
    <col min="16147" max="16147" width="7.33203125" customWidth="1"/>
    <col min="16148" max="16148" width="4" customWidth="1"/>
    <col min="16149" max="16149" width="4.44140625" customWidth="1"/>
    <col min="16150" max="16150" width="1" customWidth="1"/>
    <col min="16151" max="16152" width="0.109375" customWidth="1"/>
  </cols>
  <sheetData>
    <row r="1" spans="3:24" ht="40.950000000000003" customHeight="1" x14ac:dyDescent="0.25"/>
    <row r="2" spans="3:24" ht="20.7" customHeight="1" x14ac:dyDescent="0.25">
      <c r="C2" s="95" t="s">
        <v>30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3:24" ht="14.4" customHeight="1" x14ac:dyDescent="0.25">
      <c r="C3" s="96" t="s">
        <v>31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3:24" ht="12.45" customHeight="1" x14ac:dyDescent="0.25">
      <c r="C4" s="97" t="s">
        <v>149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3:24" ht="34.200000000000003" customHeight="1" x14ac:dyDescent="0.25"/>
    <row r="6" spans="3:24" ht="14.1" customHeight="1" x14ac:dyDescent="0.25">
      <c r="C6" s="98" t="s">
        <v>33</v>
      </c>
      <c r="D6" s="98"/>
      <c r="E6" s="98"/>
      <c r="F6" s="98"/>
      <c r="G6" s="98"/>
      <c r="H6" s="98"/>
      <c r="I6" s="98"/>
      <c r="J6" s="98"/>
      <c r="K6" s="99" t="s">
        <v>34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19"/>
      <c r="W6" s="19"/>
      <c r="X6" s="19"/>
    </row>
    <row r="7" spans="3:24" ht="7.35" customHeight="1" thickBot="1" x14ac:dyDescent="0.3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3:24" ht="17.850000000000001" customHeight="1" thickTop="1" x14ac:dyDescent="0.25">
      <c r="C8" s="20"/>
      <c r="D8" s="20"/>
      <c r="E8" s="101" t="s">
        <v>35</v>
      </c>
      <c r="F8" s="100" t="s">
        <v>36</v>
      </c>
      <c r="G8" s="100"/>
      <c r="H8" s="100"/>
      <c r="I8" s="101" t="s">
        <v>0</v>
      </c>
      <c r="J8" s="102" t="s">
        <v>37</v>
      </c>
      <c r="K8" s="102"/>
      <c r="L8" s="102"/>
      <c r="M8" s="103" t="s">
        <v>1</v>
      </c>
      <c r="N8" s="103" t="s">
        <v>2</v>
      </c>
      <c r="O8" s="103" t="s">
        <v>3</v>
      </c>
      <c r="P8" s="102" t="s">
        <v>38</v>
      </c>
      <c r="Q8" s="102"/>
      <c r="R8" s="102"/>
      <c r="S8" s="103" t="s">
        <v>4</v>
      </c>
      <c r="T8" s="102" t="s">
        <v>39</v>
      </c>
      <c r="U8" s="102"/>
      <c r="V8" s="102"/>
      <c r="W8" s="102"/>
      <c r="X8" s="102"/>
    </row>
    <row r="9" spans="3:24" ht="14.1" customHeight="1" x14ac:dyDescent="0.25">
      <c r="C9" s="82">
        <v>1</v>
      </c>
      <c r="D9" s="82"/>
      <c r="E9" s="68" t="s">
        <v>40</v>
      </c>
      <c r="F9" s="82">
        <v>2</v>
      </c>
      <c r="G9" s="82"/>
      <c r="H9" s="82"/>
      <c r="I9" s="68" t="s">
        <v>5</v>
      </c>
      <c r="J9" s="81">
        <v>10.72</v>
      </c>
      <c r="K9" s="81"/>
      <c r="L9" s="81"/>
      <c r="M9" s="19"/>
      <c r="N9" s="19"/>
      <c r="O9" s="66">
        <v>3.7</v>
      </c>
      <c r="P9" s="81">
        <v>10.72</v>
      </c>
      <c r="Q9" s="81"/>
      <c r="R9" s="81"/>
      <c r="S9" s="66">
        <v>15</v>
      </c>
      <c r="T9" s="81">
        <v>200</v>
      </c>
      <c r="U9" s="81"/>
      <c r="V9" s="81"/>
      <c r="W9" s="81"/>
      <c r="X9" s="81"/>
    </row>
    <row r="10" spans="3:24" ht="14.1" customHeight="1" x14ac:dyDescent="0.25">
      <c r="C10" s="82">
        <v>2</v>
      </c>
      <c r="D10" s="82"/>
      <c r="E10" s="68" t="s">
        <v>41</v>
      </c>
      <c r="F10" s="82">
        <v>8</v>
      </c>
      <c r="G10" s="82"/>
      <c r="H10" s="82"/>
      <c r="I10" s="68" t="s">
        <v>5</v>
      </c>
      <c r="J10" s="81">
        <v>10.11</v>
      </c>
      <c r="K10" s="81"/>
      <c r="L10" s="81"/>
      <c r="M10" s="19"/>
      <c r="N10" s="19"/>
      <c r="O10" s="66">
        <v>2.91</v>
      </c>
      <c r="P10" s="81">
        <v>10.11</v>
      </c>
      <c r="Q10" s="81"/>
      <c r="R10" s="81"/>
      <c r="S10" s="66">
        <v>15</v>
      </c>
      <c r="T10" s="81">
        <v>198</v>
      </c>
      <c r="U10" s="81"/>
      <c r="V10" s="81"/>
      <c r="W10" s="81"/>
      <c r="X10" s="81"/>
    </row>
    <row r="11" spans="3:24" ht="14.1" customHeight="1" x14ac:dyDescent="0.25">
      <c r="C11" s="82">
        <v>3</v>
      </c>
      <c r="D11" s="82"/>
      <c r="E11" s="68" t="s">
        <v>59</v>
      </c>
      <c r="F11" s="82">
        <v>4</v>
      </c>
      <c r="G11" s="82"/>
      <c r="H11" s="82"/>
      <c r="I11" s="68" t="s">
        <v>5</v>
      </c>
      <c r="J11" s="81">
        <v>8.2100000000000009</v>
      </c>
      <c r="K11" s="81"/>
      <c r="L11" s="81"/>
      <c r="M11" s="19"/>
      <c r="N11" s="19"/>
      <c r="O11" s="66">
        <v>3.31</v>
      </c>
      <c r="P11" s="81">
        <v>8.2100000000000009</v>
      </c>
      <c r="Q11" s="81"/>
      <c r="R11" s="81"/>
      <c r="S11" s="66">
        <v>15</v>
      </c>
      <c r="T11" s="81">
        <v>196</v>
      </c>
      <c r="U11" s="81"/>
      <c r="V11" s="81"/>
      <c r="W11" s="81"/>
      <c r="X11" s="81"/>
    </row>
    <row r="12" spans="3:24" ht="14.1" customHeight="1" x14ac:dyDescent="0.25">
      <c r="C12" s="82">
        <v>4</v>
      </c>
      <c r="D12" s="82"/>
      <c r="E12" s="68" t="s">
        <v>57</v>
      </c>
      <c r="F12" s="82">
        <v>12</v>
      </c>
      <c r="G12" s="82"/>
      <c r="H12" s="82"/>
      <c r="I12" s="68" t="s">
        <v>5</v>
      </c>
      <c r="J12" s="81">
        <v>8.17</v>
      </c>
      <c r="K12" s="81"/>
      <c r="L12" s="81"/>
      <c r="M12" s="19"/>
      <c r="N12" s="19"/>
      <c r="O12" s="66">
        <v>2.88</v>
      </c>
      <c r="P12" s="81">
        <v>8.17</v>
      </c>
      <c r="Q12" s="81"/>
      <c r="R12" s="81"/>
      <c r="S12" s="66">
        <v>15</v>
      </c>
      <c r="T12" s="81">
        <v>194</v>
      </c>
      <c r="U12" s="81"/>
      <c r="V12" s="81"/>
      <c r="W12" s="81"/>
      <c r="X12" s="81"/>
    </row>
    <row r="13" spans="3:24" ht="14.1" customHeight="1" x14ac:dyDescent="0.25">
      <c r="C13" s="82">
        <v>5</v>
      </c>
      <c r="D13" s="82"/>
      <c r="E13" s="68" t="s">
        <v>61</v>
      </c>
      <c r="F13" s="82">
        <v>7</v>
      </c>
      <c r="G13" s="82"/>
      <c r="H13" s="82"/>
      <c r="I13" s="68" t="s">
        <v>5</v>
      </c>
      <c r="J13" s="81">
        <v>7.85</v>
      </c>
      <c r="K13" s="81"/>
      <c r="L13" s="81"/>
      <c r="M13" s="19"/>
      <c r="N13" s="19"/>
      <c r="O13" s="66">
        <v>2.66</v>
      </c>
      <c r="P13" s="81">
        <v>7.85</v>
      </c>
      <c r="Q13" s="81"/>
      <c r="R13" s="81"/>
      <c r="S13" s="66">
        <v>15</v>
      </c>
      <c r="T13" s="81">
        <v>192</v>
      </c>
      <c r="U13" s="81"/>
      <c r="V13" s="81"/>
      <c r="W13" s="81"/>
      <c r="X13" s="81"/>
    </row>
    <row r="14" spans="3:24" ht="14.1" customHeight="1" x14ac:dyDescent="0.25">
      <c r="C14" s="82">
        <v>6</v>
      </c>
      <c r="D14" s="82"/>
      <c r="E14" s="68" t="s">
        <v>51</v>
      </c>
      <c r="F14" s="82">
        <v>7</v>
      </c>
      <c r="G14" s="82"/>
      <c r="H14" s="82"/>
      <c r="I14" s="68" t="s">
        <v>5</v>
      </c>
      <c r="J14" s="81">
        <v>7.75</v>
      </c>
      <c r="K14" s="81"/>
      <c r="L14" s="81"/>
      <c r="M14" s="19"/>
      <c r="N14" s="19"/>
      <c r="O14" s="66">
        <v>2.4300000000000002</v>
      </c>
      <c r="P14" s="81">
        <v>7.75</v>
      </c>
      <c r="Q14" s="81"/>
      <c r="R14" s="81"/>
      <c r="S14" s="66">
        <v>15</v>
      </c>
      <c r="T14" s="81">
        <v>190</v>
      </c>
      <c r="U14" s="81"/>
      <c r="V14" s="81"/>
      <c r="W14" s="81"/>
      <c r="X14" s="81"/>
    </row>
    <row r="15" spans="3:24" ht="14.1" customHeight="1" x14ac:dyDescent="0.25">
      <c r="C15" s="82">
        <v>7</v>
      </c>
      <c r="D15" s="82"/>
      <c r="E15" s="68" t="s">
        <v>52</v>
      </c>
      <c r="F15" s="82">
        <v>10</v>
      </c>
      <c r="G15" s="82"/>
      <c r="H15" s="82"/>
      <c r="I15" s="68" t="s">
        <v>5</v>
      </c>
      <c r="J15" s="81">
        <v>6.98</v>
      </c>
      <c r="K15" s="81"/>
      <c r="L15" s="81"/>
      <c r="M15" s="19"/>
      <c r="N15" s="19"/>
      <c r="O15" s="66">
        <v>2.1</v>
      </c>
      <c r="P15" s="81">
        <v>6.98</v>
      </c>
      <c r="Q15" s="81"/>
      <c r="R15" s="81"/>
      <c r="S15" s="66">
        <v>15</v>
      </c>
      <c r="T15" s="81">
        <v>188</v>
      </c>
      <c r="U15" s="81"/>
      <c r="V15" s="81"/>
      <c r="W15" s="81"/>
      <c r="X15" s="81"/>
    </row>
    <row r="16" spans="3:24" ht="14.1" customHeight="1" x14ac:dyDescent="0.25">
      <c r="C16" s="82">
        <v>8</v>
      </c>
      <c r="D16" s="82"/>
      <c r="E16" s="68" t="s">
        <v>150</v>
      </c>
      <c r="F16" s="82">
        <v>9</v>
      </c>
      <c r="G16" s="82"/>
      <c r="H16" s="82"/>
      <c r="I16" s="68" t="s">
        <v>5</v>
      </c>
      <c r="J16" s="81">
        <v>6.83</v>
      </c>
      <c r="K16" s="81"/>
      <c r="L16" s="81"/>
      <c r="M16" s="19"/>
      <c r="N16" s="19"/>
      <c r="O16" s="66">
        <v>2.4700000000000002</v>
      </c>
      <c r="P16" s="81">
        <v>6.83</v>
      </c>
      <c r="Q16" s="81"/>
      <c r="R16" s="81"/>
      <c r="S16" s="66">
        <v>15</v>
      </c>
      <c r="T16" s="81">
        <v>186</v>
      </c>
      <c r="U16" s="81"/>
      <c r="V16" s="81"/>
      <c r="W16" s="81"/>
      <c r="X16" s="81"/>
    </row>
    <row r="17" spans="3:24" ht="14.1" customHeight="1" x14ac:dyDescent="0.25">
      <c r="C17" s="82">
        <v>9</v>
      </c>
      <c r="D17" s="82"/>
      <c r="E17" s="68" t="s">
        <v>151</v>
      </c>
      <c r="F17" s="82">
        <v>13</v>
      </c>
      <c r="G17" s="82"/>
      <c r="H17" s="82"/>
      <c r="I17" s="68" t="s">
        <v>5</v>
      </c>
      <c r="J17" s="81">
        <v>6.65</v>
      </c>
      <c r="K17" s="81"/>
      <c r="L17" s="81"/>
      <c r="M17" s="19"/>
      <c r="N17" s="19"/>
      <c r="O17" s="19"/>
      <c r="P17" s="81">
        <v>6.65</v>
      </c>
      <c r="Q17" s="81"/>
      <c r="R17" s="81"/>
      <c r="S17" s="66">
        <v>15</v>
      </c>
      <c r="T17" s="81">
        <v>184</v>
      </c>
      <c r="U17" s="81"/>
      <c r="V17" s="81"/>
      <c r="W17" s="81"/>
      <c r="X17" s="81"/>
    </row>
    <row r="18" spans="3:24" ht="14.1" customHeight="1" x14ac:dyDescent="0.25">
      <c r="C18" s="82">
        <v>10</v>
      </c>
      <c r="D18" s="82"/>
      <c r="E18" s="68" t="s">
        <v>44</v>
      </c>
      <c r="F18" s="82">
        <v>3</v>
      </c>
      <c r="G18" s="82"/>
      <c r="H18" s="82"/>
      <c r="I18" s="68" t="s">
        <v>5</v>
      </c>
      <c r="J18" s="81">
        <v>6.64</v>
      </c>
      <c r="K18" s="81"/>
      <c r="L18" s="81"/>
      <c r="M18" s="19"/>
      <c r="N18" s="19"/>
      <c r="O18" s="19"/>
      <c r="P18" s="81">
        <v>6.64</v>
      </c>
      <c r="Q18" s="81"/>
      <c r="R18" s="81"/>
      <c r="S18" s="66">
        <v>15</v>
      </c>
      <c r="T18" s="81">
        <v>182</v>
      </c>
      <c r="U18" s="81"/>
      <c r="V18" s="81"/>
      <c r="W18" s="81"/>
      <c r="X18" s="81"/>
    </row>
    <row r="19" spans="3:24" ht="14.1" customHeight="1" x14ac:dyDescent="0.25">
      <c r="C19" s="82">
        <v>11</v>
      </c>
      <c r="D19" s="82"/>
      <c r="E19" s="68" t="s">
        <v>64</v>
      </c>
      <c r="F19" s="82">
        <v>11</v>
      </c>
      <c r="G19" s="82"/>
      <c r="H19" s="82"/>
      <c r="I19" s="68" t="s">
        <v>5</v>
      </c>
      <c r="J19" s="81">
        <v>6.58</v>
      </c>
      <c r="K19" s="81"/>
      <c r="L19" s="81"/>
      <c r="M19" s="19"/>
      <c r="N19" s="19"/>
      <c r="O19" s="19"/>
      <c r="P19" s="81">
        <v>6.58</v>
      </c>
      <c r="Q19" s="81"/>
      <c r="R19" s="81"/>
      <c r="S19" s="66">
        <v>15</v>
      </c>
      <c r="T19" s="81">
        <v>180</v>
      </c>
      <c r="U19" s="81"/>
      <c r="V19" s="81"/>
      <c r="W19" s="81"/>
      <c r="X19" s="81"/>
    </row>
    <row r="20" spans="3:24" ht="14.1" customHeight="1" x14ac:dyDescent="0.25">
      <c r="C20" s="82">
        <v>12</v>
      </c>
      <c r="D20" s="82"/>
      <c r="E20" s="68" t="s">
        <v>55</v>
      </c>
      <c r="F20" s="82">
        <v>4</v>
      </c>
      <c r="G20" s="82"/>
      <c r="H20" s="82"/>
      <c r="I20" s="68" t="s">
        <v>5</v>
      </c>
      <c r="J20" s="81">
        <v>4.8899999999999997</v>
      </c>
      <c r="K20" s="81"/>
      <c r="L20" s="81"/>
      <c r="M20" s="19"/>
      <c r="N20" s="19"/>
      <c r="O20" s="19"/>
      <c r="P20" s="81">
        <v>4.8899999999999997</v>
      </c>
      <c r="Q20" s="81"/>
      <c r="R20" s="81"/>
      <c r="S20" s="66">
        <v>15</v>
      </c>
      <c r="T20" s="81">
        <v>178</v>
      </c>
      <c r="U20" s="81"/>
      <c r="V20" s="81"/>
      <c r="W20" s="81"/>
      <c r="X20" s="81"/>
    </row>
    <row r="21" spans="3:24" ht="14.1" customHeight="1" x14ac:dyDescent="0.25">
      <c r="C21" s="82">
        <v>13</v>
      </c>
      <c r="D21" s="82"/>
      <c r="E21" s="68" t="s">
        <v>66</v>
      </c>
      <c r="F21" s="82">
        <v>4</v>
      </c>
      <c r="G21" s="82"/>
      <c r="H21" s="82"/>
      <c r="I21" s="68" t="s">
        <v>22</v>
      </c>
      <c r="J21" s="81">
        <v>1.05</v>
      </c>
      <c r="K21" s="81"/>
      <c r="L21" s="81"/>
      <c r="M21" s="19"/>
      <c r="N21" s="19"/>
      <c r="O21" s="19"/>
      <c r="P21" s="81">
        <v>1.05</v>
      </c>
      <c r="Q21" s="81"/>
      <c r="R21" s="81"/>
      <c r="S21" s="66">
        <v>15</v>
      </c>
      <c r="T21" s="81">
        <v>176</v>
      </c>
      <c r="U21" s="81"/>
      <c r="V21" s="81"/>
      <c r="W21" s="81"/>
      <c r="X21" s="81"/>
    </row>
    <row r="22" spans="3:24" ht="14.1" customHeight="1" x14ac:dyDescent="0.25">
      <c r="C22" s="82">
        <v>14</v>
      </c>
      <c r="D22" s="82"/>
      <c r="E22" s="68" t="s">
        <v>49</v>
      </c>
      <c r="F22" s="82">
        <v>6</v>
      </c>
      <c r="G22" s="82"/>
      <c r="H22" s="82"/>
      <c r="I22" s="19"/>
      <c r="J22" s="81">
        <v>0</v>
      </c>
      <c r="K22" s="81"/>
      <c r="L22" s="81"/>
      <c r="M22" s="19"/>
      <c r="N22" s="19"/>
      <c r="O22" s="19"/>
      <c r="P22" s="81">
        <v>0</v>
      </c>
      <c r="Q22" s="81"/>
      <c r="R22" s="81"/>
      <c r="S22" s="66">
        <v>15</v>
      </c>
      <c r="T22" s="81">
        <v>15</v>
      </c>
      <c r="U22" s="81"/>
      <c r="V22" s="81"/>
      <c r="W22" s="81"/>
      <c r="X22" s="81"/>
    </row>
    <row r="23" spans="3:24" ht="14.1" customHeight="1" x14ac:dyDescent="0.25">
      <c r="C23" s="82">
        <v>14</v>
      </c>
      <c r="D23" s="82"/>
      <c r="E23" s="68" t="s">
        <v>108</v>
      </c>
      <c r="F23" s="82">
        <v>1</v>
      </c>
      <c r="G23" s="82"/>
      <c r="H23" s="82"/>
      <c r="I23" s="19"/>
      <c r="J23" s="81">
        <v>0</v>
      </c>
      <c r="K23" s="81"/>
      <c r="L23" s="81"/>
      <c r="M23" s="19"/>
      <c r="N23" s="19"/>
      <c r="O23" s="19"/>
      <c r="P23" s="81">
        <v>0</v>
      </c>
      <c r="Q23" s="81"/>
      <c r="R23" s="81"/>
      <c r="S23" s="66">
        <v>15</v>
      </c>
      <c r="T23" s="81">
        <v>0</v>
      </c>
      <c r="U23" s="81"/>
      <c r="V23" s="81"/>
      <c r="W23" s="81"/>
      <c r="X23" s="81"/>
    </row>
    <row r="24" spans="3:24" ht="14.1" customHeight="1" x14ac:dyDescent="0.25">
      <c r="C24" s="82">
        <v>14</v>
      </c>
      <c r="D24" s="82"/>
      <c r="E24" s="68" t="s">
        <v>152</v>
      </c>
      <c r="F24" s="82">
        <v>5</v>
      </c>
      <c r="G24" s="82"/>
      <c r="H24" s="82"/>
      <c r="I24" s="19"/>
      <c r="J24" s="81">
        <v>0</v>
      </c>
      <c r="K24" s="81"/>
      <c r="L24" s="81"/>
      <c r="M24" s="19"/>
      <c r="N24" s="19"/>
      <c r="O24" s="19"/>
      <c r="P24" s="81">
        <v>0</v>
      </c>
      <c r="Q24" s="81"/>
      <c r="R24" s="81"/>
      <c r="S24" s="66">
        <v>15</v>
      </c>
      <c r="T24" s="81">
        <v>15</v>
      </c>
      <c r="U24" s="81"/>
      <c r="V24" s="81"/>
      <c r="W24" s="81"/>
      <c r="X24" s="81"/>
    </row>
    <row r="25" spans="3:24" ht="14.1" customHeight="1" x14ac:dyDescent="0.25">
      <c r="C25" s="82">
        <v>14</v>
      </c>
      <c r="D25" s="82"/>
      <c r="E25" s="68" t="s">
        <v>110</v>
      </c>
      <c r="F25" s="82">
        <v>6</v>
      </c>
      <c r="G25" s="82"/>
      <c r="H25" s="82"/>
      <c r="I25" s="19"/>
      <c r="J25" s="81">
        <v>0</v>
      </c>
      <c r="K25" s="81"/>
      <c r="L25" s="81"/>
      <c r="M25" s="19"/>
      <c r="N25" s="19"/>
      <c r="O25" s="19"/>
      <c r="P25" s="81">
        <v>0</v>
      </c>
      <c r="Q25" s="81"/>
      <c r="R25" s="81"/>
      <c r="S25" s="66">
        <v>15</v>
      </c>
      <c r="T25" s="81">
        <v>15</v>
      </c>
      <c r="U25" s="81"/>
      <c r="V25" s="81"/>
      <c r="W25" s="81"/>
      <c r="X25" s="81"/>
    </row>
    <row r="26" spans="3:24" ht="14.1" customHeight="1" x14ac:dyDescent="0.25">
      <c r="C26" s="82">
        <v>14</v>
      </c>
      <c r="D26" s="82"/>
      <c r="E26" s="68" t="s">
        <v>46</v>
      </c>
      <c r="F26" s="82">
        <v>3</v>
      </c>
      <c r="G26" s="82"/>
      <c r="H26" s="82"/>
      <c r="I26" s="19"/>
      <c r="J26" s="81">
        <v>0</v>
      </c>
      <c r="K26" s="81"/>
      <c r="L26" s="81"/>
      <c r="M26" s="19"/>
      <c r="N26" s="19"/>
      <c r="O26" s="19"/>
      <c r="P26" s="81">
        <v>0</v>
      </c>
      <c r="Q26" s="81"/>
      <c r="R26" s="81"/>
      <c r="S26" s="66">
        <v>15</v>
      </c>
      <c r="T26" s="81">
        <v>15</v>
      </c>
      <c r="U26" s="81"/>
      <c r="V26" s="81"/>
      <c r="W26" s="81"/>
      <c r="X26" s="81"/>
    </row>
    <row r="27" spans="3:24" ht="14.1" customHeight="1" x14ac:dyDescent="0.25">
      <c r="C27" s="82">
        <v>14</v>
      </c>
      <c r="D27" s="82"/>
      <c r="E27" s="68" t="s">
        <v>47</v>
      </c>
      <c r="F27" s="82">
        <v>2</v>
      </c>
      <c r="G27" s="82"/>
      <c r="H27" s="82"/>
      <c r="I27" s="19"/>
      <c r="J27" s="81">
        <v>0</v>
      </c>
      <c r="K27" s="81"/>
      <c r="L27" s="81"/>
      <c r="M27" s="19"/>
      <c r="N27" s="19"/>
      <c r="O27" s="19"/>
      <c r="P27" s="81">
        <v>0</v>
      </c>
      <c r="Q27" s="81"/>
      <c r="R27" s="81"/>
      <c r="S27" s="66">
        <v>15</v>
      </c>
      <c r="T27" s="81">
        <v>0</v>
      </c>
      <c r="U27" s="81"/>
      <c r="V27" s="81"/>
      <c r="W27" s="81"/>
      <c r="X27" s="81"/>
    </row>
    <row r="28" spans="3:24" ht="7.35" customHeight="1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3:24" ht="14.1" customHeight="1" x14ac:dyDescent="0.25">
      <c r="C29" s="19"/>
      <c r="D29" s="19"/>
      <c r="E29" s="19"/>
      <c r="F29" s="105"/>
      <c r="G29" s="98">
        <v>19</v>
      </c>
      <c r="H29" s="98"/>
      <c r="I29" s="98"/>
      <c r="J29" s="98"/>
      <c r="K29" s="98"/>
      <c r="L29" s="99" t="s">
        <v>68</v>
      </c>
      <c r="M29" s="99"/>
      <c r="N29" s="99"/>
      <c r="O29" s="99"/>
      <c r="P29" s="99"/>
      <c r="Q29" s="99"/>
      <c r="R29" s="19"/>
      <c r="S29" s="19"/>
      <c r="T29" s="19"/>
      <c r="U29" s="19"/>
      <c r="V29" s="19"/>
      <c r="W29" s="19"/>
      <c r="X29" s="19"/>
    </row>
    <row r="30" spans="3:24" ht="14.1" customHeight="1" x14ac:dyDescent="0.25">
      <c r="C30" s="19"/>
      <c r="D30" s="19"/>
      <c r="E30" s="19"/>
      <c r="F30" s="105"/>
      <c r="G30" s="98">
        <v>92.43</v>
      </c>
      <c r="H30" s="98"/>
      <c r="I30" s="98"/>
      <c r="J30" s="98"/>
      <c r="K30" s="98"/>
      <c r="L30" s="99" t="s">
        <v>70</v>
      </c>
      <c r="M30" s="99"/>
      <c r="N30" s="99"/>
      <c r="O30" s="99"/>
      <c r="P30" s="99"/>
      <c r="Q30" s="99"/>
      <c r="R30" s="98">
        <v>1.49</v>
      </c>
      <c r="S30" s="98"/>
      <c r="T30" s="98"/>
      <c r="U30" s="19"/>
      <c r="V30" s="19"/>
      <c r="W30" s="19"/>
      <c r="X30" s="19"/>
    </row>
    <row r="31" spans="3:24" ht="14.1" customHeight="1" x14ac:dyDescent="0.25">
      <c r="C31" s="19"/>
      <c r="D31" s="19"/>
      <c r="E31" s="19"/>
      <c r="F31" s="105"/>
      <c r="G31" s="98">
        <v>62</v>
      </c>
      <c r="H31" s="98"/>
      <c r="I31" s="98"/>
      <c r="J31" s="98"/>
      <c r="K31" s="98"/>
      <c r="L31" s="99" t="s">
        <v>72</v>
      </c>
      <c r="M31" s="99"/>
      <c r="N31" s="99"/>
      <c r="O31" s="99"/>
      <c r="P31" s="99"/>
      <c r="Q31" s="99"/>
      <c r="R31" s="98">
        <v>3.26</v>
      </c>
      <c r="S31" s="98"/>
      <c r="T31" s="98"/>
      <c r="U31" s="19"/>
      <c r="V31" s="19"/>
      <c r="W31" s="19"/>
      <c r="X31" s="19"/>
    </row>
    <row r="32" spans="3:24" ht="14.1" customHeight="1" x14ac:dyDescent="0.25">
      <c r="C32" s="19"/>
      <c r="D32" s="19"/>
      <c r="E32" s="19"/>
      <c r="F32" s="105"/>
      <c r="G32" s="98" t="s">
        <v>125</v>
      </c>
      <c r="H32" s="98"/>
      <c r="I32" s="98"/>
      <c r="J32" s="98"/>
      <c r="K32" s="98"/>
      <c r="L32" s="99" t="s">
        <v>75</v>
      </c>
      <c r="M32" s="99"/>
      <c r="N32" s="99"/>
      <c r="O32" s="99"/>
      <c r="P32" s="99"/>
      <c r="Q32" s="99"/>
      <c r="R32" s="98">
        <v>4.62</v>
      </c>
      <c r="S32" s="98"/>
      <c r="T32" s="98"/>
      <c r="U32" s="19"/>
      <c r="V32" s="19"/>
      <c r="W32" s="19"/>
      <c r="X32" s="19"/>
    </row>
    <row r="33" spans="2:24" ht="409.6" hidden="1" customHeight="1" x14ac:dyDescent="0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 ht="248.7" customHeight="1" x14ac:dyDescent="0.25"/>
    <row r="35" spans="2:24" ht="5.85" customHeight="1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2:24" ht="8.25" customHeight="1" x14ac:dyDescent="0.25">
      <c r="D36" s="104" t="s">
        <v>153</v>
      </c>
      <c r="E36" s="104"/>
      <c r="F36" s="104"/>
      <c r="G36" s="104"/>
      <c r="Q36" s="85" t="s">
        <v>76</v>
      </c>
      <c r="R36" s="85"/>
      <c r="S36" s="85"/>
      <c r="T36" s="85"/>
      <c r="U36" s="85"/>
      <c r="V36" s="85"/>
    </row>
    <row r="37" spans="2:24" ht="1.2" customHeight="1" x14ac:dyDescent="0.25">
      <c r="D37" s="104"/>
      <c r="E37" s="104"/>
      <c r="F37" s="104"/>
      <c r="G37" s="104"/>
    </row>
  </sheetData>
  <mergeCells count="117">
    <mergeCell ref="D36:G37"/>
    <mergeCell ref="Q36:V36"/>
    <mergeCell ref="R30:T30"/>
    <mergeCell ref="G31:K31"/>
    <mergeCell ref="L31:Q31"/>
    <mergeCell ref="R31:T31"/>
    <mergeCell ref="G32:K32"/>
    <mergeCell ref="L32:Q32"/>
    <mergeCell ref="R32:T32"/>
    <mergeCell ref="G29:K29"/>
    <mergeCell ref="L29:Q29"/>
    <mergeCell ref="G30:K30"/>
    <mergeCell ref="L30:Q30"/>
    <mergeCell ref="C27:D27"/>
    <mergeCell ref="F27:H27"/>
    <mergeCell ref="J27:L27"/>
    <mergeCell ref="P27:R27"/>
    <mergeCell ref="T27:X27"/>
    <mergeCell ref="C26:D26"/>
    <mergeCell ref="F26:H26"/>
    <mergeCell ref="J26:L26"/>
    <mergeCell ref="P26:R26"/>
    <mergeCell ref="T26:X26"/>
    <mergeCell ref="C25:D25"/>
    <mergeCell ref="F25:H25"/>
    <mergeCell ref="J25:L25"/>
    <mergeCell ref="P25:R25"/>
    <mergeCell ref="T25:X25"/>
    <mergeCell ref="C24:D24"/>
    <mergeCell ref="F24:H24"/>
    <mergeCell ref="J24:L24"/>
    <mergeCell ref="P24:R24"/>
    <mergeCell ref="T24:X24"/>
    <mergeCell ref="C23:D23"/>
    <mergeCell ref="F23:H23"/>
    <mergeCell ref="J23:L23"/>
    <mergeCell ref="P23:R23"/>
    <mergeCell ref="T23:X23"/>
    <mergeCell ref="C22:D22"/>
    <mergeCell ref="F22:H22"/>
    <mergeCell ref="J22:L22"/>
    <mergeCell ref="P22:R22"/>
    <mergeCell ref="T22:X22"/>
    <mergeCell ref="C21:D21"/>
    <mergeCell ref="F21:H21"/>
    <mergeCell ref="J21:L21"/>
    <mergeCell ref="P21:R21"/>
    <mergeCell ref="T21:X21"/>
    <mergeCell ref="C20:D20"/>
    <mergeCell ref="F20:H20"/>
    <mergeCell ref="J20:L20"/>
    <mergeCell ref="P20:R20"/>
    <mergeCell ref="T20:X20"/>
    <mergeCell ref="C19:D19"/>
    <mergeCell ref="F19:H19"/>
    <mergeCell ref="J19:L19"/>
    <mergeCell ref="P19:R19"/>
    <mergeCell ref="T19:X19"/>
    <mergeCell ref="C18:D18"/>
    <mergeCell ref="F18:H18"/>
    <mergeCell ref="J18:L18"/>
    <mergeCell ref="P18:R18"/>
    <mergeCell ref="T18:X18"/>
    <mergeCell ref="C17:D17"/>
    <mergeCell ref="F17:H17"/>
    <mergeCell ref="J17:L17"/>
    <mergeCell ref="P17:R17"/>
    <mergeCell ref="T17:X17"/>
    <mergeCell ref="C16:D16"/>
    <mergeCell ref="F16:H16"/>
    <mergeCell ref="J16:L16"/>
    <mergeCell ref="P16:R16"/>
    <mergeCell ref="T16:X16"/>
    <mergeCell ref="C15:D15"/>
    <mergeCell ref="F15:H15"/>
    <mergeCell ref="J15:L15"/>
    <mergeCell ref="P15:R15"/>
    <mergeCell ref="T15:X15"/>
    <mergeCell ref="C14:D14"/>
    <mergeCell ref="F14:H14"/>
    <mergeCell ref="J14:L14"/>
    <mergeCell ref="P14:R14"/>
    <mergeCell ref="T14:X14"/>
    <mergeCell ref="C13:D13"/>
    <mergeCell ref="F13:H13"/>
    <mergeCell ref="J13:L13"/>
    <mergeCell ref="P13:R13"/>
    <mergeCell ref="T13:X13"/>
    <mergeCell ref="C12:D12"/>
    <mergeCell ref="F12:H12"/>
    <mergeCell ref="J12:L12"/>
    <mergeCell ref="P12:R12"/>
    <mergeCell ref="T12:X12"/>
    <mergeCell ref="C11:D11"/>
    <mergeCell ref="F11:H11"/>
    <mergeCell ref="J11:L11"/>
    <mergeCell ref="P11:R11"/>
    <mergeCell ref="T11:X11"/>
    <mergeCell ref="C10:D10"/>
    <mergeCell ref="F10:H10"/>
    <mergeCell ref="J10:L10"/>
    <mergeCell ref="P10:R10"/>
    <mergeCell ref="T10:X10"/>
    <mergeCell ref="C9:D9"/>
    <mergeCell ref="F9:H9"/>
    <mergeCell ref="J9:L9"/>
    <mergeCell ref="P9:R9"/>
    <mergeCell ref="T9:X9"/>
    <mergeCell ref="C2:X2"/>
    <mergeCell ref="C3:X3"/>
    <mergeCell ref="C4:X4"/>
    <mergeCell ref="C6:J6"/>
    <mergeCell ref="K6:U6"/>
    <mergeCell ref="F8:H8"/>
    <mergeCell ref="J8:L8"/>
    <mergeCell ref="P8:R8"/>
    <mergeCell ref="T8:X8"/>
  </mergeCells>
  <pageMargins left="0" right="0" top="0" bottom="0" header="0" footer="0"/>
  <pageSetup scale="87" orientation="portrait" horizontalDpi="0" verticalDpi="0" copies="0"/>
  <headerFooter alignWithMargins="0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F87A-3DA4-4EDF-AC2B-04447456740B}">
  <dimension ref="B1:Y35"/>
  <sheetViews>
    <sheetView workbookViewId="0">
      <selection sqref="A1:XFD1"/>
    </sheetView>
  </sheetViews>
  <sheetFormatPr defaultRowHeight="13.2" x14ac:dyDescent="0.25"/>
  <cols>
    <col min="1" max="1" width="5.44140625" customWidth="1"/>
    <col min="2" max="2" width="0.109375" customWidth="1"/>
    <col min="3" max="3" width="0.33203125" customWidth="1"/>
    <col min="4" max="4" width="5" customWidth="1"/>
    <col min="5" max="5" width="6.6640625" customWidth="1"/>
    <col min="6" max="6" width="19" customWidth="1"/>
    <col min="7" max="7" width="1.44140625" customWidth="1"/>
    <col min="8" max="8" width="5" customWidth="1"/>
    <col min="9" max="9" width="0.5546875" customWidth="1"/>
    <col min="10" max="10" width="6.88671875" customWidth="1"/>
    <col min="11" max="11" width="6.33203125" customWidth="1"/>
    <col min="12" max="12" width="0.6640625" customWidth="1"/>
    <col min="13" max="13" width="0.33203125" customWidth="1"/>
    <col min="14" max="14" width="9.44140625" customWidth="1"/>
    <col min="15" max="15" width="7.44140625" customWidth="1"/>
    <col min="16" max="16" width="8.33203125" customWidth="1"/>
    <col min="17" max="17" width="1.109375" customWidth="1"/>
    <col min="18" max="18" width="1.33203125" customWidth="1"/>
    <col min="19" max="19" width="4.109375" customWidth="1"/>
    <col min="20" max="20" width="7.33203125" customWidth="1"/>
    <col min="21" max="21" width="4" customWidth="1"/>
    <col min="22" max="22" width="4.44140625" customWidth="1"/>
    <col min="23" max="23" width="1" customWidth="1"/>
    <col min="24" max="25" width="0.109375" customWidth="1"/>
    <col min="257" max="257" width="5.44140625" customWidth="1"/>
    <col min="258" max="258" width="0.109375" customWidth="1"/>
    <col min="259" max="259" width="0.33203125" customWidth="1"/>
    <col min="260" max="260" width="5" customWidth="1"/>
    <col min="261" max="261" width="6.6640625" customWidth="1"/>
    <col min="262" max="262" width="19" customWidth="1"/>
    <col min="263" max="263" width="1.44140625" customWidth="1"/>
    <col min="264" max="264" width="5" customWidth="1"/>
    <col min="265" max="265" width="0.5546875" customWidth="1"/>
    <col min="266" max="266" width="6.88671875" customWidth="1"/>
    <col min="267" max="267" width="6.33203125" customWidth="1"/>
    <col min="268" max="268" width="0.6640625" customWidth="1"/>
    <col min="269" max="269" width="0.33203125" customWidth="1"/>
    <col min="270" max="270" width="9.44140625" customWidth="1"/>
    <col min="271" max="271" width="7.44140625" customWidth="1"/>
    <col min="272" max="272" width="8.33203125" customWidth="1"/>
    <col min="273" max="273" width="1.109375" customWidth="1"/>
    <col min="274" max="274" width="1.33203125" customWidth="1"/>
    <col min="275" max="275" width="4.109375" customWidth="1"/>
    <col min="276" max="276" width="7.33203125" customWidth="1"/>
    <col min="277" max="277" width="4" customWidth="1"/>
    <col min="278" max="278" width="4.44140625" customWidth="1"/>
    <col min="279" max="279" width="1" customWidth="1"/>
    <col min="280" max="281" width="0.109375" customWidth="1"/>
    <col min="513" max="513" width="5.44140625" customWidth="1"/>
    <col min="514" max="514" width="0.109375" customWidth="1"/>
    <col min="515" max="515" width="0.33203125" customWidth="1"/>
    <col min="516" max="516" width="5" customWidth="1"/>
    <col min="517" max="517" width="6.6640625" customWidth="1"/>
    <col min="518" max="518" width="19" customWidth="1"/>
    <col min="519" max="519" width="1.44140625" customWidth="1"/>
    <col min="520" max="520" width="5" customWidth="1"/>
    <col min="521" max="521" width="0.5546875" customWidth="1"/>
    <col min="522" max="522" width="6.88671875" customWidth="1"/>
    <col min="523" max="523" width="6.33203125" customWidth="1"/>
    <col min="524" max="524" width="0.6640625" customWidth="1"/>
    <col min="525" max="525" width="0.33203125" customWidth="1"/>
    <col min="526" max="526" width="9.44140625" customWidth="1"/>
    <col min="527" max="527" width="7.44140625" customWidth="1"/>
    <col min="528" max="528" width="8.33203125" customWidth="1"/>
    <col min="529" max="529" width="1.109375" customWidth="1"/>
    <col min="530" max="530" width="1.33203125" customWidth="1"/>
    <col min="531" max="531" width="4.109375" customWidth="1"/>
    <col min="532" max="532" width="7.33203125" customWidth="1"/>
    <col min="533" max="533" width="4" customWidth="1"/>
    <col min="534" max="534" width="4.44140625" customWidth="1"/>
    <col min="535" max="535" width="1" customWidth="1"/>
    <col min="536" max="537" width="0.109375" customWidth="1"/>
    <col min="769" max="769" width="5.44140625" customWidth="1"/>
    <col min="770" max="770" width="0.109375" customWidth="1"/>
    <col min="771" max="771" width="0.33203125" customWidth="1"/>
    <col min="772" max="772" width="5" customWidth="1"/>
    <col min="773" max="773" width="6.6640625" customWidth="1"/>
    <col min="774" max="774" width="19" customWidth="1"/>
    <col min="775" max="775" width="1.44140625" customWidth="1"/>
    <col min="776" max="776" width="5" customWidth="1"/>
    <col min="777" max="777" width="0.5546875" customWidth="1"/>
    <col min="778" max="778" width="6.88671875" customWidth="1"/>
    <col min="779" max="779" width="6.33203125" customWidth="1"/>
    <col min="780" max="780" width="0.6640625" customWidth="1"/>
    <col min="781" max="781" width="0.33203125" customWidth="1"/>
    <col min="782" max="782" width="9.44140625" customWidth="1"/>
    <col min="783" max="783" width="7.44140625" customWidth="1"/>
    <col min="784" max="784" width="8.33203125" customWidth="1"/>
    <col min="785" max="785" width="1.109375" customWidth="1"/>
    <col min="786" max="786" width="1.33203125" customWidth="1"/>
    <col min="787" max="787" width="4.109375" customWidth="1"/>
    <col min="788" max="788" width="7.33203125" customWidth="1"/>
    <col min="789" max="789" width="4" customWidth="1"/>
    <col min="790" max="790" width="4.44140625" customWidth="1"/>
    <col min="791" max="791" width="1" customWidth="1"/>
    <col min="792" max="793" width="0.109375" customWidth="1"/>
    <col min="1025" max="1025" width="5.44140625" customWidth="1"/>
    <col min="1026" max="1026" width="0.109375" customWidth="1"/>
    <col min="1027" max="1027" width="0.33203125" customWidth="1"/>
    <col min="1028" max="1028" width="5" customWidth="1"/>
    <col min="1029" max="1029" width="6.6640625" customWidth="1"/>
    <col min="1030" max="1030" width="19" customWidth="1"/>
    <col min="1031" max="1031" width="1.44140625" customWidth="1"/>
    <col min="1032" max="1032" width="5" customWidth="1"/>
    <col min="1033" max="1033" width="0.5546875" customWidth="1"/>
    <col min="1034" max="1034" width="6.88671875" customWidth="1"/>
    <col min="1035" max="1035" width="6.33203125" customWidth="1"/>
    <col min="1036" max="1036" width="0.6640625" customWidth="1"/>
    <col min="1037" max="1037" width="0.33203125" customWidth="1"/>
    <col min="1038" max="1038" width="9.44140625" customWidth="1"/>
    <col min="1039" max="1039" width="7.44140625" customWidth="1"/>
    <col min="1040" max="1040" width="8.33203125" customWidth="1"/>
    <col min="1041" max="1041" width="1.109375" customWidth="1"/>
    <col min="1042" max="1042" width="1.33203125" customWidth="1"/>
    <col min="1043" max="1043" width="4.109375" customWidth="1"/>
    <col min="1044" max="1044" width="7.33203125" customWidth="1"/>
    <col min="1045" max="1045" width="4" customWidth="1"/>
    <col min="1046" max="1046" width="4.44140625" customWidth="1"/>
    <col min="1047" max="1047" width="1" customWidth="1"/>
    <col min="1048" max="1049" width="0.109375" customWidth="1"/>
    <col min="1281" max="1281" width="5.44140625" customWidth="1"/>
    <col min="1282" max="1282" width="0.109375" customWidth="1"/>
    <col min="1283" max="1283" width="0.33203125" customWidth="1"/>
    <col min="1284" max="1284" width="5" customWidth="1"/>
    <col min="1285" max="1285" width="6.6640625" customWidth="1"/>
    <col min="1286" max="1286" width="19" customWidth="1"/>
    <col min="1287" max="1287" width="1.44140625" customWidth="1"/>
    <col min="1288" max="1288" width="5" customWidth="1"/>
    <col min="1289" max="1289" width="0.5546875" customWidth="1"/>
    <col min="1290" max="1290" width="6.88671875" customWidth="1"/>
    <col min="1291" max="1291" width="6.33203125" customWidth="1"/>
    <col min="1292" max="1292" width="0.6640625" customWidth="1"/>
    <col min="1293" max="1293" width="0.33203125" customWidth="1"/>
    <col min="1294" max="1294" width="9.44140625" customWidth="1"/>
    <col min="1295" max="1295" width="7.44140625" customWidth="1"/>
    <col min="1296" max="1296" width="8.33203125" customWidth="1"/>
    <col min="1297" max="1297" width="1.109375" customWidth="1"/>
    <col min="1298" max="1298" width="1.33203125" customWidth="1"/>
    <col min="1299" max="1299" width="4.109375" customWidth="1"/>
    <col min="1300" max="1300" width="7.33203125" customWidth="1"/>
    <col min="1301" max="1301" width="4" customWidth="1"/>
    <col min="1302" max="1302" width="4.44140625" customWidth="1"/>
    <col min="1303" max="1303" width="1" customWidth="1"/>
    <col min="1304" max="1305" width="0.109375" customWidth="1"/>
    <col min="1537" max="1537" width="5.44140625" customWidth="1"/>
    <col min="1538" max="1538" width="0.109375" customWidth="1"/>
    <col min="1539" max="1539" width="0.33203125" customWidth="1"/>
    <col min="1540" max="1540" width="5" customWidth="1"/>
    <col min="1541" max="1541" width="6.6640625" customWidth="1"/>
    <col min="1542" max="1542" width="19" customWidth="1"/>
    <col min="1543" max="1543" width="1.44140625" customWidth="1"/>
    <col min="1544" max="1544" width="5" customWidth="1"/>
    <col min="1545" max="1545" width="0.5546875" customWidth="1"/>
    <col min="1546" max="1546" width="6.88671875" customWidth="1"/>
    <col min="1547" max="1547" width="6.33203125" customWidth="1"/>
    <col min="1548" max="1548" width="0.6640625" customWidth="1"/>
    <col min="1549" max="1549" width="0.33203125" customWidth="1"/>
    <col min="1550" max="1550" width="9.44140625" customWidth="1"/>
    <col min="1551" max="1551" width="7.44140625" customWidth="1"/>
    <col min="1552" max="1552" width="8.33203125" customWidth="1"/>
    <col min="1553" max="1553" width="1.109375" customWidth="1"/>
    <col min="1554" max="1554" width="1.33203125" customWidth="1"/>
    <col min="1555" max="1555" width="4.109375" customWidth="1"/>
    <col min="1556" max="1556" width="7.33203125" customWidth="1"/>
    <col min="1557" max="1557" width="4" customWidth="1"/>
    <col min="1558" max="1558" width="4.44140625" customWidth="1"/>
    <col min="1559" max="1559" width="1" customWidth="1"/>
    <col min="1560" max="1561" width="0.109375" customWidth="1"/>
    <col min="1793" max="1793" width="5.44140625" customWidth="1"/>
    <col min="1794" max="1794" width="0.109375" customWidth="1"/>
    <col min="1795" max="1795" width="0.33203125" customWidth="1"/>
    <col min="1796" max="1796" width="5" customWidth="1"/>
    <col min="1797" max="1797" width="6.6640625" customWidth="1"/>
    <col min="1798" max="1798" width="19" customWidth="1"/>
    <col min="1799" max="1799" width="1.44140625" customWidth="1"/>
    <col min="1800" max="1800" width="5" customWidth="1"/>
    <col min="1801" max="1801" width="0.5546875" customWidth="1"/>
    <col min="1802" max="1802" width="6.88671875" customWidth="1"/>
    <col min="1803" max="1803" width="6.33203125" customWidth="1"/>
    <col min="1804" max="1804" width="0.6640625" customWidth="1"/>
    <col min="1805" max="1805" width="0.33203125" customWidth="1"/>
    <col min="1806" max="1806" width="9.44140625" customWidth="1"/>
    <col min="1807" max="1807" width="7.44140625" customWidth="1"/>
    <col min="1808" max="1808" width="8.33203125" customWidth="1"/>
    <col min="1809" max="1809" width="1.109375" customWidth="1"/>
    <col min="1810" max="1810" width="1.33203125" customWidth="1"/>
    <col min="1811" max="1811" width="4.109375" customWidth="1"/>
    <col min="1812" max="1812" width="7.33203125" customWidth="1"/>
    <col min="1813" max="1813" width="4" customWidth="1"/>
    <col min="1814" max="1814" width="4.44140625" customWidth="1"/>
    <col min="1815" max="1815" width="1" customWidth="1"/>
    <col min="1816" max="1817" width="0.109375" customWidth="1"/>
    <col min="2049" max="2049" width="5.44140625" customWidth="1"/>
    <col min="2050" max="2050" width="0.109375" customWidth="1"/>
    <col min="2051" max="2051" width="0.33203125" customWidth="1"/>
    <col min="2052" max="2052" width="5" customWidth="1"/>
    <col min="2053" max="2053" width="6.6640625" customWidth="1"/>
    <col min="2054" max="2054" width="19" customWidth="1"/>
    <col min="2055" max="2055" width="1.44140625" customWidth="1"/>
    <col min="2056" max="2056" width="5" customWidth="1"/>
    <col min="2057" max="2057" width="0.5546875" customWidth="1"/>
    <col min="2058" max="2058" width="6.88671875" customWidth="1"/>
    <col min="2059" max="2059" width="6.33203125" customWidth="1"/>
    <col min="2060" max="2060" width="0.6640625" customWidth="1"/>
    <col min="2061" max="2061" width="0.33203125" customWidth="1"/>
    <col min="2062" max="2062" width="9.44140625" customWidth="1"/>
    <col min="2063" max="2063" width="7.44140625" customWidth="1"/>
    <col min="2064" max="2064" width="8.33203125" customWidth="1"/>
    <col min="2065" max="2065" width="1.109375" customWidth="1"/>
    <col min="2066" max="2066" width="1.33203125" customWidth="1"/>
    <col min="2067" max="2067" width="4.109375" customWidth="1"/>
    <col min="2068" max="2068" width="7.33203125" customWidth="1"/>
    <col min="2069" max="2069" width="4" customWidth="1"/>
    <col min="2070" max="2070" width="4.44140625" customWidth="1"/>
    <col min="2071" max="2071" width="1" customWidth="1"/>
    <col min="2072" max="2073" width="0.109375" customWidth="1"/>
    <col min="2305" max="2305" width="5.44140625" customWidth="1"/>
    <col min="2306" max="2306" width="0.109375" customWidth="1"/>
    <col min="2307" max="2307" width="0.33203125" customWidth="1"/>
    <col min="2308" max="2308" width="5" customWidth="1"/>
    <col min="2309" max="2309" width="6.6640625" customWidth="1"/>
    <col min="2310" max="2310" width="19" customWidth="1"/>
    <col min="2311" max="2311" width="1.44140625" customWidth="1"/>
    <col min="2312" max="2312" width="5" customWidth="1"/>
    <col min="2313" max="2313" width="0.5546875" customWidth="1"/>
    <col min="2314" max="2314" width="6.88671875" customWidth="1"/>
    <col min="2315" max="2315" width="6.33203125" customWidth="1"/>
    <col min="2316" max="2316" width="0.6640625" customWidth="1"/>
    <col min="2317" max="2317" width="0.33203125" customWidth="1"/>
    <col min="2318" max="2318" width="9.44140625" customWidth="1"/>
    <col min="2319" max="2319" width="7.44140625" customWidth="1"/>
    <col min="2320" max="2320" width="8.33203125" customWidth="1"/>
    <col min="2321" max="2321" width="1.109375" customWidth="1"/>
    <col min="2322" max="2322" width="1.33203125" customWidth="1"/>
    <col min="2323" max="2323" width="4.109375" customWidth="1"/>
    <col min="2324" max="2324" width="7.33203125" customWidth="1"/>
    <col min="2325" max="2325" width="4" customWidth="1"/>
    <col min="2326" max="2326" width="4.44140625" customWidth="1"/>
    <col min="2327" max="2327" width="1" customWidth="1"/>
    <col min="2328" max="2329" width="0.109375" customWidth="1"/>
    <col min="2561" max="2561" width="5.44140625" customWidth="1"/>
    <col min="2562" max="2562" width="0.109375" customWidth="1"/>
    <col min="2563" max="2563" width="0.33203125" customWidth="1"/>
    <col min="2564" max="2564" width="5" customWidth="1"/>
    <col min="2565" max="2565" width="6.6640625" customWidth="1"/>
    <col min="2566" max="2566" width="19" customWidth="1"/>
    <col min="2567" max="2567" width="1.44140625" customWidth="1"/>
    <col min="2568" max="2568" width="5" customWidth="1"/>
    <col min="2569" max="2569" width="0.5546875" customWidth="1"/>
    <col min="2570" max="2570" width="6.88671875" customWidth="1"/>
    <col min="2571" max="2571" width="6.33203125" customWidth="1"/>
    <col min="2572" max="2572" width="0.6640625" customWidth="1"/>
    <col min="2573" max="2573" width="0.33203125" customWidth="1"/>
    <col min="2574" max="2574" width="9.44140625" customWidth="1"/>
    <col min="2575" max="2575" width="7.44140625" customWidth="1"/>
    <col min="2576" max="2576" width="8.33203125" customWidth="1"/>
    <col min="2577" max="2577" width="1.109375" customWidth="1"/>
    <col min="2578" max="2578" width="1.33203125" customWidth="1"/>
    <col min="2579" max="2579" width="4.109375" customWidth="1"/>
    <col min="2580" max="2580" width="7.33203125" customWidth="1"/>
    <col min="2581" max="2581" width="4" customWidth="1"/>
    <col min="2582" max="2582" width="4.44140625" customWidth="1"/>
    <col min="2583" max="2583" width="1" customWidth="1"/>
    <col min="2584" max="2585" width="0.109375" customWidth="1"/>
    <col min="2817" max="2817" width="5.44140625" customWidth="1"/>
    <col min="2818" max="2818" width="0.109375" customWidth="1"/>
    <col min="2819" max="2819" width="0.33203125" customWidth="1"/>
    <col min="2820" max="2820" width="5" customWidth="1"/>
    <col min="2821" max="2821" width="6.6640625" customWidth="1"/>
    <col min="2822" max="2822" width="19" customWidth="1"/>
    <col min="2823" max="2823" width="1.44140625" customWidth="1"/>
    <col min="2824" max="2824" width="5" customWidth="1"/>
    <col min="2825" max="2825" width="0.5546875" customWidth="1"/>
    <col min="2826" max="2826" width="6.88671875" customWidth="1"/>
    <col min="2827" max="2827" width="6.33203125" customWidth="1"/>
    <col min="2828" max="2828" width="0.6640625" customWidth="1"/>
    <col min="2829" max="2829" width="0.33203125" customWidth="1"/>
    <col min="2830" max="2830" width="9.44140625" customWidth="1"/>
    <col min="2831" max="2831" width="7.44140625" customWidth="1"/>
    <col min="2832" max="2832" width="8.33203125" customWidth="1"/>
    <col min="2833" max="2833" width="1.109375" customWidth="1"/>
    <col min="2834" max="2834" width="1.33203125" customWidth="1"/>
    <col min="2835" max="2835" width="4.109375" customWidth="1"/>
    <col min="2836" max="2836" width="7.33203125" customWidth="1"/>
    <col min="2837" max="2837" width="4" customWidth="1"/>
    <col min="2838" max="2838" width="4.44140625" customWidth="1"/>
    <col min="2839" max="2839" width="1" customWidth="1"/>
    <col min="2840" max="2841" width="0.109375" customWidth="1"/>
    <col min="3073" max="3073" width="5.44140625" customWidth="1"/>
    <col min="3074" max="3074" width="0.109375" customWidth="1"/>
    <col min="3075" max="3075" width="0.33203125" customWidth="1"/>
    <col min="3076" max="3076" width="5" customWidth="1"/>
    <col min="3077" max="3077" width="6.6640625" customWidth="1"/>
    <col min="3078" max="3078" width="19" customWidth="1"/>
    <col min="3079" max="3079" width="1.44140625" customWidth="1"/>
    <col min="3080" max="3080" width="5" customWidth="1"/>
    <col min="3081" max="3081" width="0.5546875" customWidth="1"/>
    <col min="3082" max="3082" width="6.88671875" customWidth="1"/>
    <col min="3083" max="3083" width="6.33203125" customWidth="1"/>
    <col min="3084" max="3084" width="0.6640625" customWidth="1"/>
    <col min="3085" max="3085" width="0.33203125" customWidth="1"/>
    <col min="3086" max="3086" width="9.44140625" customWidth="1"/>
    <col min="3087" max="3087" width="7.44140625" customWidth="1"/>
    <col min="3088" max="3088" width="8.33203125" customWidth="1"/>
    <col min="3089" max="3089" width="1.109375" customWidth="1"/>
    <col min="3090" max="3090" width="1.33203125" customWidth="1"/>
    <col min="3091" max="3091" width="4.109375" customWidth="1"/>
    <col min="3092" max="3092" width="7.33203125" customWidth="1"/>
    <col min="3093" max="3093" width="4" customWidth="1"/>
    <col min="3094" max="3094" width="4.44140625" customWidth="1"/>
    <col min="3095" max="3095" width="1" customWidth="1"/>
    <col min="3096" max="3097" width="0.109375" customWidth="1"/>
    <col min="3329" max="3329" width="5.44140625" customWidth="1"/>
    <col min="3330" max="3330" width="0.109375" customWidth="1"/>
    <col min="3331" max="3331" width="0.33203125" customWidth="1"/>
    <col min="3332" max="3332" width="5" customWidth="1"/>
    <col min="3333" max="3333" width="6.6640625" customWidth="1"/>
    <col min="3334" max="3334" width="19" customWidth="1"/>
    <col min="3335" max="3335" width="1.44140625" customWidth="1"/>
    <col min="3336" max="3336" width="5" customWidth="1"/>
    <col min="3337" max="3337" width="0.5546875" customWidth="1"/>
    <col min="3338" max="3338" width="6.88671875" customWidth="1"/>
    <col min="3339" max="3339" width="6.33203125" customWidth="1"/>
    <col min="3340" max="3340" width="0.6640625" customWidth="1"/>
    <col min="3341" max="3341" width="0.33203125" customWidth="1"/>
    <col min="3342" max="3342" width="9.44140625" customWidth="1"/>
    <col min="3343" max="3343" width="7.44140625" customWidth="1"/>
    <col min="3344" max="3344" width="8.33203125" customWidth="1"/>
    <col min="3345" max="3345" width="1.109375" customWidth="1"/>
    <col min="3346" max="3346" width="1.33203125" customWidth="1"/>
    <col min="3347" max="3347" width="4.109375" customWidth="1"/>
    <col min="3348" max="3348" width="7.33203125" customWidth="1"/>
    <col min="3349" max="3349" width="4" customWidth="1"/>
    <col min="3350" max="3350" width="4.44140625" customWidth="1"/>
    <col min="3351" max="3351" width="1" customWidth="1"/>
    <col min="3352" max="3353" width="0.109375" customWidth="1"/>
    <col min="3585" max="3585" width="5.44140625" customWidth="1"/>
    <col min="3586" max="3586" width="0.109375" customWidth="1"/>
    <col min="3587" max="3587" width="0.33203125" customWidth="1"/>
    <col min="3588" max="3588" width="5" customWidth="1"/>
    <col min="3589" max="3589" width="6.6640625" customWidth="1"/>
    <col min="3590" max="3590" width="19" customWidth="1"/>
    <col min="3591" max="3591" width="1.44140625" customWidth="1"/>
    <col min="3592" max="3592" width="5" customWidth="1"/>
    <col min="3593" max="3593" width="0.5546875" customWidth="1"/>
    <col min="3594" max="3594" width="6.88671875" customWidth="1"/>
    <col min="3595" max="3595" width="6.33203125" customWidth="1"/>
    <col min="3596" max="3596" width="0.6640625" customWidth="1"/>
    <col min="3597" max="3597" width="0.33203125" customWidth="1"/>
    <col min="3598" max="3598" width="9.44140625" customWidth="1"/>
    <col min="3599" max="3599" width="7.44140625" customWidth="1"/>
    <col min="3600" max="3600" width="8.33203125" customWidth="1"/>
    <col min="3601" max="3601" width="1.109375" customWidth="1"/>
    <col min="3602" max="3602" width="1.33203125" customWidth="1"/>
    <col min="3603" max="3603" width="4.109375" customWidth="1"/>
    <col min="3604" max="3604" width="7.33203125" customWidth="1"/>
    <col min="3605" max="3605" width="4" customWidth="1"/>
    <col min="3606" max="3606" width="4.44140625" customWidth="1"/>
    <col min="3607" max="3607" width="1" customWidth="1"/>
    <col min="3608" max="3609" width="0.109375" customWidth="1"/>
    <col min="3841" max="3841" width="5.44140625" customWidth="1"/>
    <col min="3842" max="3842" width="0.109375" customWidth="1"/>
    <col min="3843" max="3843" width="0.33203125" customWidth="1"/>
    <col min="3844" max="3844" width="5" customWidth="1"/>
    <col min="3845" max="3845" width="6.6640625" customWidth="1"/>
    <col min="3846" max="3846" width="19" customWidth="1"/>
    <col min="3847" max="3847" width="1.44140625" customWidth="1"/>
    <col min="3848" max="3848" width="5" customWidth="1"/>
    <col min="3849" max="3849" width="0.5546875" customWidth="1"/>
    <col min="3850" max="3850" width="6.88671875" customWidth="1"/>
    <col min="3851" max="3851" width="6.33203125" customWidth="1"/>
    <col min="3852" max="3852" width="0.6640625" customWidth="1"/>
    <col min="3853" max="3853" width="0.33203125" customWidth="1"/>
    <col min="3854" max="3854" width="9.44140625" customWidth="1"/>
    <col min="3855" max="3855" width="7.44140625" customWidth="1"/>
    <col min="3856" max="3856" width="8.33203125" customWidth="1"/>
    <col min="3857" max="3857" width="1.109375" customWidth="1"/>
    <col min="3858" max="3858" width="1.33203125" customWidth="1"/>
    <col min="3859" max="3859" width="4.109375" customWidth="1"/>
    <col min="3860" max="3860" width="7.33203125" customWidth="1"/>
    <col min="3861" max="3861" width="4" customWidth="1"/>
    <col min="3862" max="3862" width="4.44140625" customWidth="1"/>
    <col min="3863" max="3863" width="1" customWidth="1"/>
    <col min="3864" max="3865" width="0.109375" customWidth="1"/>
    <col min="4097" max="4097" width="5.44140625" customWidth="1"/>
    <col min="4098" max="4098" width="0.109375" customWidth="1"/>
    <col min="4099" max="4099" width="0.33203125" customWidth="1"/>
    <col min="4100" max="4100" width="5" customWidth="1"/>
    <col min="4101" max="4101" width="6.6640625" customWidth="1"/>
    <col min="4102" max="4102" width="19" customWidth="1"/>
    <col min="4103" max="4103" width="1.44140625" customWidth="1"/>
    <col min="4104" max="4104" width="5" customWidth="1"/>
    <col min="4105" max="4105" width="0.5546875" customWidth="1"/>
    <col min="4106" max="4106" width="6.88671875" customWidth="1"/>
    <col min="4107" max="4107" width="6.33203125" customWidth="1"/>
    <col min="4108" max="4108" width="0.6640625" customWidth="1"/>
    <col min="4109" max="4109" width="0.33203125" customWidth="1"/>
    <col min="4110" max="4110" width="9.44140625" customWidth="1"/>
    <col min="4111" max="4111" width="7.44140625" customWidth="1"/>
    <col min="4112" max="4112" width="8.33203125" customWidth="1"/>
    <col min="4113" max="4113" width="1.109375" customWidth="1"/>
    <col min="4114" max="4114" width="1.33203125" customWidth="1"/>
    <col min="4115" max="4115" width="4.109375" customWidth="1"/>
    <col min="4116" max="4116" width="7.33203125" customWidth="1"/>
    <col min="4117" max="4117" width="4" customWidth="1"/>
    <col min="4118" max="4118" width="4.44140625" customWidth="1"/>
    <col min="4119" max="4119" width="1" customWidth="1"/>
    <col min="4120" max="4121" width="0.109375" customWidth="1"/>
    <col min="4353" max="4353" width="5.44140625" customWidth="1"/>
    <col min="4354" max="4354" width="0.109375" customWidth="1"/>
    <col min="4355" max="4355" width="0.33203125" customWidth="1"/>
    <col min="4356" max="4356" width="5" customWidth="1"/>
    <col min="4357" max="4357" width="6.6640625" customWidth="1"/>
    <col min="4358" max="4358" width="19" customWidth="1"/>
    <col min="4359" max="4359" width="1.44140625" customWidth="1"/>
    <col min="4360" max="4360" width="5" customWidth="1"/>
    <col min="4361" max="4361" width="0.5546875" customWidth="1"/>
    <col min="4362" max="4362" width="6.88671875" customWidth="1"/>
    <col min="4363" max="4363" width="6.33203125" customWidth="1"/>
    <col min="4364" max="4364" width="0.6640625" customWidth="1"/>
    <col min="4365" max="4365" width="0.33203125" customWidth="1"/>
    <col min="4366" max="4366" width="9.44140625" customWidth="1"/>
    <col min="4367" max="4367" width="7.44140625" customWidth="1"/>
    <col min="4368" max="4368" width="8.33203125" customWidth="1"/>
    <col min="4369" max="4369" width="1.109375" customWidth="1"/>
    <col min="4370" max="4370" width="1.33203125" customWidth="1"/>
    <col min="4371" max="4371" width="4.109375" customWidth="1"/>
    <col min="4372" max="4372" width="7.33203125" customWidth="1"/>
    <col min="4373" max="4373" width="4" customWidth="1"/>
    <col min="4374" max="4374" width="4.44140625" customWidth="1"/>
    <col min="4375" max="4375" width="1" customWidth="1"/>
    <col min="4376" max="4377" width="0.109375" customWidth="1"/>
    <col min="4609" max="4609" width="5.44140625" customWidth="1"/>
    <col min="4610" max="4610" width="0.109375" customWidth="1"/>
    <col min="4611" max="4611" width="0.33203125" customWidth="1"/>
    <col min="4612" max="4612" width="5" customWidth="1"/>
    <col min="4613" max="4613" width="6.6640625" customWidth="1"/>
    <col min="4614" max="4614" width="19" customWidth="1"/>
    <col min="4615" max="4615" width="1.44140625" customWidth="1"/>
    <col min="4616" max="4616" width="5" customWidth="1"/>
    <col min="4617" max="4617" width="0.5546875" customWidth="1"/>
    <col min="4618" max="4618" width="6.88671875" customWidth="1"/>
    <col min="4619" max="4619" width="6.33203125" customWidth="1"/>
    <col min="4620" max="4620" width="0.6640625" customWidth="1"/>
    <col min="4621" max="4621" width="0.33203125" customWidth="1"/>
    <col min="4622" max="4622" width="9.44140625" customWidth="1"/>
    <col min="4623" max="4623" width="7.44140625" customWidth="1"/>
    <col min="4624" max="4624" width="8.33203125" customWidth="1"/>
    <col min="4625" max="4625" width="1.109375" customWidth="1"/>
    <col min="4626" max="4626" width="1.33203125" customWidth="1"/>
    <col min="4627" max="4627" width="4.109375" customWidth="1"/>
    <col min="4628" max="4628" width="7.33203125" customWidth="1"/>
    <col min="4629" max="4629" width="4" customWidth="1"/>
    <col min="4630" max="4630" width="4.44140625" customWidth="1"/>
    <col min="4631" max="4631" width="1" customWidth="1"/>
    <col min="4632" max="4633" width="0.109375" customWidth="1"/>
    <col min="4865" max="4865" width="5.44140625" customWidth="1"/>
    <col min="4866" max="4866" width="0.109375" customWidth="1"/>
    <col min="4867" max="4867" width="0.33203125" customWidth="1"/>
    <col min="4868" max="4868" width="5" customWidth="1"/>
    <col min="4869" max="4869" width="6.6640625" customWidth="1"/>
    <col min="4870" max="4870" width="19" customWidth="1"/>
    <col min="4871" max="4871" width="1.44140625" customWidth="1"/>
    <col min="4872" max="4872" width="5" customWidth="1"/>
    <col min="4873" max="4873" width="0.5546875" customWidth="1"/>
    <col min="4874" max="4874" width="6.88671875" customWidth="1"/>
    <col min="4875" max="4875" width="6.33203125" customWidth="1"/>
    <col min="4876" max="4876" width="0.6640625" customWidth="1"/>
    <col min="4877" max="4877" width="0.33203125" customWidth="1"/>
    <col min="4878" max="4878" width="9.44140625" customWidth="1"/>
    <col min="4879" max="4879" width="7.44140625" customWidth="1"/>
    <col min="4880" max="4880" width="8.33203125" customWidth="1"/>
    <col min="4881" max="4881" width="1.109375" customWidth="1"/>
    <col min="4882" max="4882" width="1.33203125" customWidth="1"/>
    <col min="4883" max="4883" width="4.109375" customWidth="1"/>
    <col min="4884" max="4884" width="7.33203125" customWidth="1"/>
    <col min="4885" max="4885" width="4" customWidth="1"/>
    <col min="4886" max="4886" width="4.44140625" customWidth="1"/>
    <col min="4887" max="4887" width="1" customWidth="1"/>
    <col min="4888" max="4889" width="0.109375" customWidth="1"/>
    <col min="5121" max="5121" width="5.44140625" customWidth="1"/>
    <col min="5122" max="5122" width="0.109375" customWidth="1"/>
    <col min="5123" max="5123" width="0.33203125" customWidth="1"/>
    <col min="5124" max="5124" width="5" customWidth="1"/>
    <col min="5125" max="5125" width="6.6640625" customWidth="1"/>
    <col min="5126" max="5126" width="19" customWidth="1"/>
    <col min="5127" max="5127" width="1.44140625" customWidth="1"/>
    <col min="5128" max="5128" width="5" customWidth="1"/>
    <col min="5129" max="5129" width="0.5546875" customWidth="1"/>
    <col min="5130" max="5130" width="6.88671875" customWidth="1"/>
    <col min="5131" max="5131" width="6.33203125" customWidth="1"/>
    <col min="5132" max="5132" width="0.6640625" customWidth="1"/>
    <col min="5133" max="5133" width="0.33203125" customWidth="1"/>
    <col min="5134" max="5134" width="9.44140625" customWidth="1"/>
    <col min="5135" max="5135" width="7.44140625" customWidth="1"/>
    <col min="5136" max="5136" width="8.33203125" customWidth="1"/>
    <col min="5137" max="5137" width="1.109375" customWidth="1"/>
    <col min="5138" max="5138" width="1.33203125" customWidth="1"/>
    <col min="5139" max="5139" width="4.109375" customWidth="1"/>
    <col min="5140" max="5140" width="7.33203125" customWidth="1"/>
    <col min="5141" max="5141" width="4" customWidth="1"/>
    <col min="5142" max="5142" width="4.44140625" customWidth="1"/>
    <col min="5143" max="5143" width="1" customWidth="1"/>
    <col min="5144" max="5145" width="0.109375" customWidth="1"/>
    <col min="5377" max="5377" width="5.44140625" customWidth="1"/>
    <col min="5378" max="5378" width="0.109375" customWidth="1"/>
    <col min="5379" max="5379" width="0.33203125" customWidth="1"/>
    <col min="5380" max="5380" width="5" customWidth="1"/>
    <col min="5381" max="5381" width="6.6640625" customWidth="1"/>
    <col min="5382" max="5382" width="19" customWidth="1"/>
    <col min="5383" max="5383" width="1.44140625" customWidth="1"/>
    <col min="5384" max="5384" width="5" customWidth="1"/>
    <col min="5385" max="5385" width="0.5546875" customWidth="1"/>
    <col min="5386" max="5386" width="6.88671875" customWidth="1"/>
    <col min="5387" max="5387" width="6.33203125" customWidth="1"/>
    <col min="5388" max="5388" width="0.6640625" customWidth="1"/>
    <col min="5389" max="5389" width="0.33203125" customWidth="1"/>
    <col min="5390" max="5390" width="9.44140625" customWidth="1"/>
    <col min="5391" max="5391" width="7.44140625" customWidth="1"/>
    <col min="5392" max="5392" width="8.33203125" customWidth="1"/>
    <col min="5393" max="5393" width="1.109375" customWidth="1"/>
    <col min="5394" max="5394" width="1.33203125" customWidth="1"/>
    <col min="5395" max="5395" width="4.109375" customWidth="1"/>
    <col min="5396" max="5396" width="7.33203125" customWidth="1"/>
    <col min="5397" max="5397" width="4" customWidth="1"/>
    <col min="5398" max="5398" width="4.44140625" customWidth="1"/>
    <col min="5399" max="5399" width="1" customWidth="1"/>
    <col min="5400" max="5401" width="0.109375" customWidth="1"/>
    <col min="5633" max="5633" width="5.44140625" customWidth="1"/>
    <col min="5634" max="5634" width="0.109375" customWidth="1"/>
    <col min="5635" max="5635" width="0.33203125" customWidth="1"/>
    <col min="5636" max="5636" width="5" customWidth="1"/>
    <col min="5637" max="5637" width="6.6640625" customWidth="1"/>
    <col min="5638" max="5638" width="19" customWidth="1"/>
    <col min="5639" max="5639" width="1.44140625" customWidth="1"/>
    <col min="5640" max="5640" width="5" customWidth="1"/>
    <col min="5641" max="5641" width="0.5546875" customWidth="1"/>
    <col min="5642" max="5642" width="6.88671875" customWidth="1"/>
    <col min="5643" max="5643" width="6.33203125" customWidth="1"/>
    <col min="5644" max="5644" width="0.6640625" customWidth="1"/>
    <col min="5645" max="5645" width="0.33203125" customWidth="1"/>
    <col min="5646" max="5646" width="9.44140625" customWidth="1"/>
    <col min="5647" max="5647" width="7.44140625" customWidth="1"/>
    <col min="5648" max="5648" width="8.33203125" customWidth="1"/>
    <col min="5649" max="5649" width="1.109375" customWidth="1"/>
    <col min="5650" max="5650" width="1.33203125" customWidth="1"/>
    <col min="5651" max="5651" width="4.109375" customWidth="1"/>
    <col min="5652" max="5652" width="7.33203125" customWidth="1"/>
    <col min="5653" max="5653" width="4" customWidth="1"/>
    <col min="5654" max="5654" width="4.44140625" customWidth="1"/>
    <col min="5655" max="5655" width="1" customWidth="1"/>
    <col min="5656" max="5657" width="0.109375" customWidth="1"/>
    <col min="5889" max="5889" width="5.44140625" customWidth="1"/>
    <col min="5890" max="5890" width="0.109375" customWidth="1"/>
    <col min="5891" max="5891" width="0.33203125" customWidth="1"/>
    <col min="5892" max="5892" width="5" customWidth="1"/>
    <col min="5893" max="5893" width="6.6640625" customWidth="1"/>
    <col min="5894" max="5894" width="19" customWidth="1"/>
    <col min="5895" max="5895" width="1.44140625" customWidth="1"/>
    <col min="5896" max="5896" width="5" customWidth="1"/>
    <col min="5897" max="5897" width="0.5546875" customWidth="1"/>
    <col min="5898" max="5898" width="6.88671875" customWidth="1"/>
    <col min="5899" max="5899" width="6.33203125" customWidth="1"/>
    <col min="5900" max="5900" width="0.6640625" customWidth="1"/>
    <col min="5901" max="5901" width="0.33203125" customWidth="1"/>
    <col min="5902" max="5902" width="9.44140625" customWidth="1"/>
    <col min="5903" max="5903" width="7.44140625" customWidth="1"/>
    <col min="5904" max="5904" width="8.33203125" customWidth="1"/>
    <col min="5905" max="5905" width="1.109375" customWidth="1"/>
    <col min="5906" max="5906" width="1.33203125" customWidth="1"/>
    <col min="5907" max="5907" width="4.109375" customWidth="1"/>
    <col min="5908" max="5908" width="7.33203125" customWidth="1"/>
    <col min="5909" max="5909" width="4" customWidth="1"/>
    <col min="5910" max="5910" width="4.44140625" customWidth="1"/>
    <col min="5911" max="5911" width="1" customWidth="1"/>
    <col min="5912" max="5913" width="0.109375" customWidth="1"/>
    <col min="6145" max="6145" width="5.44140625" customWidth="1"/>
    <col min="6146" max="6146" width="0.109375" customWidth="1"/>
    <col min="6147" max="6147" width="0.33203125" customWidth="1"/>
    <col min="6148" max="6148" width="5" customWidth="1"/>
    <col min="6149" max="6149" width="6.6640625" customWidth="1"/>
    <col min="6150" max="6150" width="19" customWidth="1"/>
    <col min="6151" max="6151" width="1.44140625" customWidth="1"/>
    <col min="6152" max="6152" width="5" customWidth="1"/>
    <col min="6153" max="6153" width="0.5546875" customWidth="1"/>
    <col min="6154" max="6154" width="6.88671875" customWidth="1"/>
    <col min="6155" max="6155" width="6.33203125" customWidth="1"/>
    <col min="6156" max="6156" width="0.6640625" customWidth="1"/>
    <col min="6157" max="6157" width="0.33203125" customWidth="1"/>
    <col min="6158" max="6158" width="9.44140625" customWidth="1"/>
    <col min="6159" max="6159" width="7.44140625" customWidth="1"/>
    <col min="6160" max="6160" width="8.33203125" customWidth="1"/>
    <col min="6161" max="6161" width="1.109375" customWidth="1"/>
    <col min="6162" max="6162" width="1.33203125" customWidth="1"/>
    <col min="6163" max="6163" width="4.109375" customWidth="1"/>
    <col min="6164" max="6164" width="7.33203125" customWidth="1"/>
    <col min="6165" max="6165" width="4" customWidth="1"/>
    <col min="6166" max="6166" width="4.44140625" customWidth="1"/>
    <col min="6167" max="6167" width="1" customWidth="1"/>
    <col min="6168" max="6169" width="0.109375" customWidth="1"/>
    <col min="6401" max="6401" width="5.44140625" customWidth="1"/>
    <col min="6402" max="6402" width="0.109375" customWidth="1"/>
    <col min="6403" max="6403" width="0.33203125" customWidth="1"/>
    <col min="6404" max="6404" width="5" customWidth="1"/>
    <col min="6405" max="6405" width="6.6640625" customWidth="1"/>
    <col min="6406" max="6406" width="19" customWidth="1"/>
    <col min="6407" max="6407" width="1.44140625" customWidth="1"/>
    <col min="6408" max="6408" width="5" customWidth="1"/>
    <col min="6409" max="6409" width="0.5546875" customWidth="1"/>
    <col min="6410" max="6410" width="6.88671875" customWidth="1"/>
    <col min="6411" max="6411" width="6.33203125" customWidth="1"/>
    <col min="6412" max="6412" width="0.6640625" customWidth="1"/>
    <col min="6413" max="6413" width="0.33203125" customWidth="1"/>
    <col min="6414" max="6414" width="9.44140625" customWidth="1"/>
    <col min="6415" max="6415" width="7.44140625" customWidth="1"/>
    <col min="6416" max="6416" width="8.33203125" customWidth="1"/>
    <col min="6417" max="6417" width="1.109375" customWidth="1"/>
    <col min="6418" max="6418" width="1.33203125" customWidth="1"/>
    <col min="6419" max="6419" width="4.109375" customWidth="1"/>
    <col min="6420" max="6420" width="7.33203125" customWidth="1"/>
    <col min="6421" max="6421" width="4" customWidth="1"/>
    <col min="6422" max="6422" width="4.44140625" customWidth="1"/>
    <col min="6423" max="6423" width="1" customWidth="1"/>
    <col min="6424" max="6425" width="0.109375" customWidth="1"/>
    <col min="6657" max="6657" width="5.44140625" customWidth="1"/>
    <col min="6658" max="6658" width="0.109375" customWidth="1"/>
    <col min="6659" max="6659" width="0.33203125" customWidth="1"/>
    <col min="6660" max="6660" width="5" customWidth="1"/>
    <col min="6661" max="6661" width="6.6640625" customWidth="1"/>
    <col min="6662" max="6662" width="19" customWidth="1"/>
    <col min="6663" max="6663" width="1.44140625" customWidth="1"/>
    <col min="6664" max="6664" width="5" customWidth="1"/>
    <col min="6665" max="6665" width="0.5546875" customWidth="1"/>
    <col min="6666" max="6666" width="6.88671875" customWidth="1"/>
    <col min="6667" max="6667" width="6.33203125" customWidth="1"/>
    <col min="6668" max="6668" width="0.6640625" customWidth="1"/>
    <col min="6669" max="6669" width="0.33203125" customWidth="1"/>
    <col min="6670" max="6670" width="9.44140625" customWidth="1"/>
    <col min="6671" max="6671" width="7.44140625" customWidth="1"/>
    <col min="6672" max="6672" width="8.33203125" customWidth="1"/>
    <col min="6673" max="6673" width="1.109375" customWidth="1"/>
    <col min="6674" max="6674" width="1.33203125" customWidth="1"/>
    <col min="6675" max="6675" width="4.109375" customWidth="1"/>
    <col min="6676" max="6676" width="7.33203125" customWidth="1"/>
    <col min="6677" max="6677" width="4" customWidth="1"/>
    <col min="6678" max="6678" width="4.44140625" customWidth="1"/>
    <col min="6679" max="6679" width="1" customWidth="1"/>
    <col min="6680" max="6681" width="0.109375" customWidth="1"/>
    <col min="6913" max="6913" width="5.44140625" customWidth="1"/>
    <col min="6914" max="6914" width="0.109375" customWidth="1"/>
    <col min="6915" max="6915" width="0.33203125" customWidth="1"/>
    <col min="6916" max="6916" width="5" customWidth="1"/>
    <col min="6917" max="6917" width="6.6640625" customWidth="1"/>
    <col min="6918" max="6918" width="19" customWidth="1"/>
    <col min="6919" max="6919" width="1.44140625" customWidth="1"/>
    <col min="6920" max="6920" width="5" customWidth="1"/>
    <col min="6921" max="6921" width="0.5546875" customWidth="1"/>
    <col min="6922" max="6922" width="6.88671875" customWidth="1"/>
    <col min="6923" max="6923" width="6.33203125" customWidth="1"/>
    <col min="6924" max="6924" width="0.6640625" customWidth="1"/>
    <col min="6925" max="6925" width="0.33203125" customWidth="1"/>
    <col min="6926" max="6926" width="9.44140625" customWidth="1"/>
    <col min="6927" max="6927" width="7.44140625" customWidth="1"/>
    <col min="6928" max="6928" width="8.33203125" customWidth="1"/>
    <col min="6929" max="6929" width="1.109375" customWidth="1"/>
    <col min="6930" max="6930" width="1.33203125" customWidth="1"/>
    <col min="6931" max="6931" width="4.109375" customWidth="1"/>
    <col min="6932" max="6932" width="7.33203125" customWidth="1"/>
    <col min="6933" max="6933" width="4" customWidth="1"/>
    <col min="6934" max="6934" width="4.44140625" customWidth="1"/>
    <col min="6935" max="6935" width="1" customWidth="1"/>
    <col min="6936" max="6937" width="0.109375" customWidth="1"/>
    <col min="7169" max="7169" width="5.44140625" customWidth="1"/>
    <col min="7170" max="7170" width="0.109375" customWidth="1"/>
    <col min="7171" max="7171" width="0.33203125" customWidth="1"/>
    <col min="7172" max="7172" width="5" customWidth="1"/>
    <col min="7173" max="7173" width="6.6640625" customWidth="1"/>
    <col min="7174" max="7174" width="19" customWidth="1"/>
    <col min="7175" max="7175" width="1.44140625" customWidth="1"/>
    <col min="7176" max="7176" width="5" customWidth="1"/>
    <col min="7177" max="7177" width="0.5546875" customWidth="1"/>
    <col min="7178" max="7178" width="6.88671875" customWidth="1"/>
    <col min="7179" max="7179" width="6.33203125" customWidth="1"/>
    <col min="7180" max="7180" width="0.6640625" customWidth="1"/>
    <col min="7181" max="7181" width="0.33203125" customWidth="1"/>
    <col min="7182" max="7182" width="9.44140625" customWidth="1"/>
    <col min="7183" max="7183" width="7.44140625" customWidth="1"/>
    <col min="7184" max="7184" width="8.33203125" customWidth="1"/>
    <col min="7185" max="7185" width="1.109375" customWidth="1"/>
    <col min="7186" max="7186" width="1.33203125" customWidth="1"/>
    <col min="7187" max="7187" width="4.109375" customWidth="1"/>
    <col min="7188" max="7188" width="7.33203125" customWidth="1"/>
    <col min="7189" max="7189" width="4" customWidth="1"/>
    <col min="7190" max="7190" width="4.44140625" customWidth="1"/>
    <col min="7191" max="7191" width="1" customWidth="1"/>
    <col min="7192" max="7193" width="0.109375" customWidth="1"/>
    <col min="7425" max="7425" width="5.44140625" customWidth="1"/>
    <col min="7426" max="7426" width="0.109375" customWidth="1"/>
    <col min="7427" max="7427" width="0.33203125" customWidth="1"/>
    <col min="7428" max="7428" width="5" customWidth="1"/>
    <col min="7429" max="7429" width="6.6640625" customWidth="1"/>
    <col min="7430" max="7430" width="19" customWidth="1"/>
    <col min="7431" max="7431" width="1.44140625" customWidth="1"/>
    <col min="7432" max="7432" width="5" customWidth="1"/>
    <col min="7433" max="7433" width="0.5546875" customWidth="1"/>
    <col min="7434" max="7434" width="6.88671875" customWidth="1"/>
    <col min="7435" max="7435" width="6.33203125" customWidth="1"/>
    <col min="7436" max="7436" width="0.6640625" customWidth="1"/>
    <col min="7437" max="7437" width="0.33203125" customWidth="1"/>
    <col min="7438" max="7438" width="9.44140625" customWidth="1"/>
    <col min="7439" max="7439" width="7.44140625" customWidth="1"/>
    <col min="7440" max="7440" width="8.33203125" customWidth="1"/>
    <col min="7441" max="7441" width="1.109375" customWidth="1"/>
    <col min="7442" max="7442" width="1.33203125" customWidth="1"/>
    <col min="7443" max="7443" width="4.109375" customWidth="1"/>
    <col min="7444" max="7444" width="7.33203125" customWidth="1"/>
    <col min="7445" max="7445" width="4" customWidth="1"/>
    <col min="7446" max="7446" width="4.44140625" customWidth="1"/>
    <col min="7447" max="7447" width="1" customWidth="1"/>
    <col min="7448" max="7449" width="0.109375" customWidth="1"/>
    <col min="7681" max="7681" width="5.44140625" customWidth="1"/>
    <col min="7682" max="7682" width="0.109375" customWidth="1"/>
    <col min="7683" max="7683" width="0.33203125" customWidth="1"/>
    <col min="7684" max="7684" width="5" customWidth="1"/>
    <col min="7685" max="7685" width="6.6640625" customWidth="1"/>
    <col min="7686" max="7686" width="19" customWidth="1"/>
    <col min="7687" max="7687" width="1.44140625" customWidth="1"/>
    <col min="7688" max="7688" width="5" customWidth="1"/>
    <col min="7689" max="7689" width="0.5546875" customWidth="1"/>
    <col min="7690" max="7690" width="6.88671875" customWidth="1"/>
    <col min="7691" max="7691" width="6.33203125" customWidth="1"/>
    <col min="7692" max="7692" width="0.6640625" customWidth="1"/>
    <col min="7693" max="7693" width="0.33203125" customWidth="1"/>
    <col min="7694" max="7694" width="9.44140625" customWidth="1"/>
    <col min="7695" max="7695" width="7.44140625" customWidth="1"/>
    <col min="7696" max="7696" width="8.33203125" customWidth="1"/>
    <col min="7697" max="7697" width="1.109375" customWidth="1"/>
    <col min="7698" max="7698" width="1.33203125" customWidth="1"/>
    <col min="7699" max="7699" width="4.109375" customWidth="1"/>
    <col min="7700" max="7700" width="7.33203125" customWidth="1"/>
    <col min="7701" max="7701" width="4" customWidth="1"/>
    <col min="7702" max="7702" width="4.44140625" customWidth="1"/>
    <col min="7703" max="7703" width="1" customWidth="1"/>
    <col min="7704" max="7705" width="0.109375" customWidth="1"/>
    <col min="7937" max="7937" width="5.44140625" customWidth="1"/>
    <col min="7938" max="7938" width="0.109375" customWidth="1"/>
    <col min="7939" max="7939" width="0.33203125" customWidth="1"/>
    <col min="7940" max="7940" width="5" customWidth="1"/>
    <col min="7941" max="7941" width="6.6640625" customWidth="1"/>
    <col min="7942" max="7942" width="19" customWidth="1"/>
    <col min="7943" max="7943" width="1.44140625" customWidth="1"/>
    <col min="7944" max="7944" width="5" customWidth="1"/>
    <col min="7945" max="7945" width="0.5546875" customWidth="1"/>
    <col min="7946" max="7946" width="6.88671875" customWidth="1"/>
    <col min="7947" max="7947" width="6.33203125" customWidth="1"/>
    <col min="7948" max="7948" width="0.6640625" customWidth="1"/>
    <col min="7949" max="7949" width="0.33203125" customWidth="1"/>
    <col min="7950" max="7950" width="9.44140625" customWidth="1"/>
    <col min="7951" max="7951" width="7.44140625" customWidth="1"/>
    <col min="7952" max="7952" width="8.33203125" customWidth="1"/>
    <col min="7953" max="7953" width="1.109375" customWidth="1"/>
    <col min="7954" max="7954" width="1.33203125" customWidth="1"/>
    <col min="7955" max="7955" width="4.109375" customWidth="1"/>
    <col min="7956" max="7956" width="7.33203125" customWidth="1"/>
    <col min="7957" max="7957" width="4" customWidth="1"/>
    <col min="7958" max="7958" width="4.44140625" customWidth="1"/>
    <col min="7959" max="7959" width="1" customWidth="1"/>
    <col min="7960" max="7961" width="0.109375" customWidth="1"/>
    <col min="8193" max="8193" width="5.44140625" customWidth="1"/>
    <col min="8194" max="8194" width="0.109375" customWidth="1"/>
    <col min="8195" max="8195" width="0.33203125" customWidth="1"/>
    <col min="8196" max="8196" width="5" customWidth="1"/>
    <col min="8197" max="8197" width="6.6640625" customWidth="1"/>
    <col min="8198" max="8198" width="19" customWidth="1"/>
    <col min="8199" max="8199" width="1.44140625" customWidth="1"/>
    <col min="8200" max="8200" width="5" customWidth="1"/>
    <col min="8201" max="8201" width="0.5546875" customWidth="1"/>
    <col min="8202" max="8202" width="6.88671875" customWidth="1"/>
    <col min="8203" max="8203" width="6.33203125" customWidth="1"/>
    <col min="8204" max="8204" width="0.6640625" customWidth="1"/>
    <col min="8205" max="8205" width="0.33203125" customWidth="1"/>
    <col min="8206" max="8206" width="9.44140625" customWidth="1"/>
    <col min="8207" max="8207" width="7.44140625" customWidth="1"/>
    <col min="8208" max="8208" width="8.33203125" customWidth="1"/>
    <col min="8209" max="8209" width="1.109375" customWidth="1"/>
    <col min="8210" max="8210" width="1.33203125" customWidth="1"/>
    <col min="8211" max="8211" width="4.109375" customWidth="1"/>
    <col min="8212" max="8212" width="7.33203125" customWidth="1"/>
    <col min="8213" max="8213" width="4" customWidth="1"/>
    <col min="8214" max="8214" width="4.44140625" customWidth="1"/>
    <col min="8215" max="8215" width="1" customWidth="1"/>
    <col min="8216" max="8217" width="0.109375" customWidth="1"/>
    <col min="8449" max="8449" width="5.44140625" customWidth="1"/>
    <col min="8450" max="8450" width="0.109375" customWidth="1"/>
    <col min="8451" max="8451" width="0.33203125" customWidth="1"/>
    <col min="8452" max="8452" width="5" customWidth="1"/>
    <col min="8453" max="8453" width="6.6640625" customWidth="1"/>
    <col min="8454" max="8454" width="19" customWidth="1"/>
    <col min="8455" max="8455" width="1.44140625" customWidth="1"/>
    <col min="8456" max="8456" width="5" customWidth="1"/>
    <col min="8457" max="8457" width="0.5546875" customWidth="1"/>
    <col min="8458" max="8458" width="6.88671875" customWidth="1"/>
    <col min="8459" max="8459" width="6.33203125" customWidth="1"/>
    <col min="8460" max="8460" width="0.6640625" customWidth="1"/>
    <col min="8461" max="8461" width="0.33203125" customWidth="1"/>
    <col min="8462" max="8462" width="9.44140625" customWidth="1"/>
    <col min="8463" max="8463" width="7.44140625" customWidth="1"/>
    <col min="8464" max="8464" width="8.33203125" customWidth="1"/>
    <col min="8465" max="8465" width="1.109375" customWidth="1"/>
    <col min="8466" max="8466" width="1.33203125" customWidth="1"/>
    <col min="8467" max="8467" width="4.109375" customWidth="1"/>
    <col min="8468" max="8468" width="7.33203125" customWidth="1"/>
    <col min="8469" max="8469" width="4" customWidth="1"/>
    <col min="8470" max="8470" width="4.44140625" customWidth="1"/>
    <col min="8471" max="8471" width="1" customWidth="1"/>
    <col min="8472" max="8473" width="0.109375" customWidth="1"/>
    <col min="8705" max="8705" width="5.44140625" customWidth="1"/>
    <col min="8706" max="8706" width="0.109375" customWidth="1"/>
    <col min="8707" max="8707" width="0.33203125" customWidth="1"/>
    <col min="8708" max="8708" width="5" customWidth="1"/>
    <col min="8709" max="8709" width="6.6640625" customWidth="1"/>
    <col min="8710" max="8710" width="19" customWidth="1"/>
    <col min="8711" max="8711" width="1.44140625" customWidth="1"/>
    <col min="8712" max="8712" width="5" customWidth="1"/>
    <col min="8713" max="8713" width="0.5546875" customWidth="1"/>
    <col min="8714" max="8714" width="6.88671875" customWidth="1"/>
    <col min="8715" max="8715" width="6.33203125" customWidth="1"/>
    <col min="8716" max="8716" width="0.6640625" customWidth="1"/>
    <col min="8717" max="8717" width="0.33203125" customWidth="1"/>
    <col min="8718" max="8718" width="9.44140625" customWidth="1"/>
    <col min="8719" max="8719" width="7.44140625" customWidth="1"/>
    <col min="8720" max="8720" width="8.33203125" customWidth="1"/>
    <col min="8721" max="8721" width="1.109375" customWidth="1"/>
    <col min="8722" max="8722" width="1.33203125" customWidth="1"/>
    <col min="8723" max="8723" width="4.109375" customWidth="1"/>
    <col min="8724" max="8724" width="7.33203125" customWidth="1"/>
    <col min="8725" max="8725" width="4" customWidth="1"/>
    <col min="8726" max="8726" width="4.44140625" customWidth="1"/>
    <col min="8727" max="8727" width="1" customWidth="1"/>
    <col min="8728" max="8729" width="0.109375" customWidth="1"/>
    <col min="8961" max="8961" width="5.44140625" customWidth="1"/>
    <col min="8962" max="8962" width="0.109375" customWidth="1"/>
    <col min="8963" max="8963" width="0.33203125" customWidth="1"/>
    <col min="8964" max="8964" width="5" customWidth="1"/>
    <col min="8965" max="8965" width="6.6640625" customWidth="1"/>
    <col min="8966" max="8966" width="19" customWidth="1"/>
    <col min="8967" max="8967" width="1.44140625" customWidth="1"/>
    <col min="8968" max="8968" width="5" customWidth="1"/>
    <col min="8969" max="8969" width="0.5546875" customWidth="1"/>
    <col min="8970" max="8970" width="6.88671875" customWidth="1"/>
    <col min="8971" max="8971" width="6.33203125" customWidth="1"/>
    <col min="8972" max="8972" width="0.6640625" customWidth="1"/>
    <col min="8973" max="8973" width="0.33203125" customWidth="1"/>
    <col min="8974" max="8974" width="9.44140625" customWidth="1"/>
    <col min="8975" max="8975" width="7.44140625" customWidth="1"/>
    <col min="8976" max="8976" width="8.33203125" customWidth="1"/>
    <col min="8977" max="8977" width="1.109375" customWidth="1"/>
    <col min="8978" max="8978" width="1.33203125" customWidth="1"/>
    <col min="8979" max="8979" width="4.109375" customWidth="1"/>
    <col min="8980" max="8980" width="7.33203125" customWidth="1"/>
    <col min="8981" max="8981" width="4" customWidth="1"/>
    <col min="8982" max="8982" width="4.44140625" customWidth="1"/>
    <col min="8983" max="8983" width="1" customWidth="1"/>
    <col min="8984" max="8985" width="0.109375" customWidth="1"/>
    <col min="9217" max="9217" width="5.44140625" customWidth="1"/>
    <col min="9218" max="9218" width="0.109375" customWidth="1"/>
    <col min="9219" max="9219" width="0.33203125" customWidth="1"/>
    <col min="9220" max="9220" width="5" customWidth="1"/>
    <col min="9221" max="9221" width="6.6640625" customWidth="1"/>
    <col min="9222" max="9222" width="19" customWidth="1"/>
    <col min="9223" max="9223" width="1.44140625" customWidth="1"/>
    <col min="9224" max="9224" width="5" customWidth="1"/>
    <col min="9225" max="9225" width="0.5546875" customWidth="1"/>
    <col min="9226" max="9226" width="6.88671875" customWidth="1"/>
    <col min="9227" max="9227" width="6.33203125" customWidth="1"/>
    <col min="9228" max="9228" width="0.6640625" customWidth="1"/>
    <col min="9229" max="9229" width="0.33203125" customWidth="1"/>
    <col min="9230" max="9230" width="9.44140625" customWidth="1"/>
    <col min="9231" max="9231" width="7.44140625" customWidth="1"/>
    <col min="9232" max="9232" width="8.33203125" customWidth="1"/>
    <col min="9233" max="9233" width="1.109375" customWidth="1"/>
    <col min="9234" max="9234" width="1.33203125" customWidth="1"/>
    <col min="9235" max="9235" width="4.109375" customWidth="1"/>
    <col min="9236" max="9236" width="7.33203125" customWidth="1"/>
    <col min="9237" max="9237" width="4" customWidth="1"/>
    <col min="9238" max="9238" width="4.44140625" customWidth="1"/>
    <col min="9239" max="9239" width="1" customWidth="1"/>
    <col min="9240" max="9241" width="0.109375" customWidth="1"/>
    <col min="9473" max="9473" width="5.44140625" customWidth="1"/>
    <col min="9474" max="9474" width="0.109375" customWidth="1"/>
    <col min="9475" max="9475" width="0.33203125" customWidth="1"/>
    <col min="9476" max="9476" width="5" customWidth="1"/>
    <col min="9477" max="9477" width="6.6640625" customWidth="1"/>
    <col min="9478" max="9478" width="19" customWidth="1"/>
    <col min="9479" max="9479" width="1.44140625" customWidth="1"/>
    <col min="9480" max="9480" width="5" customWidth="1"/>
    <col min="9481" max="9481" width="0.5546875" customWidth="1"/>
    <col min="9482" max="9482" width="6.88671875" customWidth="1"/>
    <col min="9483" max="9483" width="6.33203125" customWidth="1"/>
    <col min="9484" max="9484" width="0.6640625" customWidth="1"/>
    <col min="9485" max="9485" width="0.33203125" customWidth="1"/>
    <col min="9486" max="9486" width="9.44140625" customWidth="1"/>
    <col min="9487" max="9487" width="7.44140625" customWidth="1"/>
    <col min="9488" max="9488" width="8.33203125" customWidth="1"/>
    <col min="9489" max="9489" width="1.109375" customWidth="1"/>
    <col min="9490" max="9490" width="1.33203125" customWidth="1"/>
    <col min="9491" max="9491" width="4.109375" customWidth="1"/>
    <col min="9492" max="9492" width="7.33203125" customWidth="1"/>
    <col min="9493" max="9493" width="4" customWidth="1"/>
    <col min="9494" max="9494" width="4.44140625" customWidth="1"/>
    <col min="9495" max="9495" width="1" customWidth="1"/>
    <col min="9496" max="9497" width="0.109375" customWidth="1"/>
    <col min="9729" max="9729" width="5.44140625" customWidth="1"/>
    <col min="9730" max="9730" width="0.109375" customWidth="1"/>
    <col min="9731" max="9731" width="0.33203125" customWidth="1"/>
    <col min="9732" max="9732" width="5" customWidth="1"/>
    <col min="9733" max="9733" width="6.6640625" customWidth="1"/>
    <col min="9734" max="9734" width="19" customWidth="1"/>
    <col min="9735" max="9735" width="1.44140625" customWidth="1"/>
    <col min="9736" max="9736" width="5" customWidth="1"/>
    <col min="9737" max="9737" width="0.5546875" customWidth="1"/>
    <col min="9738" max="9738" width="6.88671875" customWidth="1"/>
    <col min="9739" max="9739" width="6.33203125" customWidth="1"/>
    <col min="9740" max="9740" width="0.6640625" customWidth="1"/>
    <col min="9741" max="9741" width="0.33203125" customWidth="1"/>
    <col min="9742" max="9742" width="9.44140625" customWidth="1"/>
    <col min="9743" max="9743" width="7.44140625" customWidth="1"/>
    <col min="9744" max="9744" width="8.33203125" customWidth="1"/>
    <col min="9745" max="9745" width="1.109375" customWidth="1"/>
    <col min="9746" max="9746" width="1.33203125" customWidth="1"/>
    <col min="9747" max="9747" width="4.109375" customWidth="1"/>
    <col min="9748" max="9748" width="7.33203125" customWidth="1"/>
    <col min="9749" max="9749" width="4" customWidth="1"/>
    <col min="9750" max="9750" width="4.44140625" customWidth="1"/>
    <col min="9751" max="9751" width="1" customWidth="1"/>
    <col min="9752" max="9753" width="0.109375" customWidth="1"/>
    <col min="9985" max="9985" width="5.44140625" customWidth="1"/>
    <col min="9986" max="9986" width="0.109375" customWidth="1"/>
    <col min="9987" max="9987" width="0.33203125" customWidth="1"/>
    <col min="9988" max="9988" width="5" customWidth="1"/>
    <col min="9989" max="9989" width="6.6640625" customWidth="1"/>
    <col min="9990" max="9990" width="19" customWidth="1"/>
    <col min="9991" max="9991" width="1.44140625" customWidth="1"/>
    <col min="9992" max="9992" width="5" customWidth="1"/>
    <col min="9993" max="9993" width="0.5546875" customWidth="1"/>
    <col min="9994" max="9994" width="6.88671875" customWidth="1"/>
    <col min="9995" max="9995" width="6.33203125" customWidth="1"/>
    <col min="9996" max="9996" width="0.6640625" customWidth="1"/>
    <col min="9997" max="9997" width="0.33203125" customWidth="1"/>
    <col min="9998" max="9998" width="9.44140625" customWidth="1"/>
    <col min="9999" max="9999" width="7.44140625" customWidth="1"/>
    <col min="10000" max="10000" width="8.33203125" customWidth="1"/>
    <col min="10001" max="10001" width="1.109375" customWidth="1"/>
    <col min="10002" max="10002" width="1.33203125" customWidth="1"/>
    <col min="10003" max="10003" width="4.109375" customWidth="1"/>
    <col min="10004" max="10004" width="7.33203125" customWidth="1"/>
    <col min="10005" max="10005" width="4" customWidth="1"/>
    <col min="10006" max="10006" width="4.44140625" customWidth="1"/>
    <col min="10007" max="10007" width="1" customWidth="1"/>
    <col min="10008" max="10009" width="0.109375" customWidth="1"/>
    <col min="10241" max="10241" width="5.44140625" customWidth="1"/>
    <col min="10242" max="10242" width="0.109375" customWidth="1"/>
    <col min="10243" max="10243" width="0.33203125" customWidth="1"/>
    <col min="10244" max="10244" width="5" customWidth="1"/>
    <col min="10245" max="10245" width="6.6640625" customWidth="1"/>
    <col min="10246" max="10246" width="19" customWidth="1"/>
    <col min="10247" max="10247" width="1.44140625" customWidth="1"/>
    <col min="10248" max="10248" width="5" customWidth="1"/>
    <col min="10249" max="10249" width="0.5546875" customWidth="1"/>
    <col min="10250" max="10250" width="6.88671875" customWidth="1"/>
    <col min="10251" max="10251" width="6.33203125" customWidth="1"/>
    <col min="10252" max="10252" width="0.6640625" customWidth="1"/>
    <col min="10253" max="10253" width="0.33203125" customWidth="1"/>
    <col min="10254" max="10254" width="9.44140625" customWidth="1"/>
    <col min="10255" max="10255" width="7.44140625" customWidth="1"/>
    <col min="10256" max="10256" width="8.33203125" customWidth="1"/>
    <col min="10257" max="10257" width="1.109375" customWidth="1"/>
    <col min="10258" max="10258" width="1.33203125" customWidth="1"/>
    <col min="10259" max="10259" width="4.109375" customWidth="1"/>
    <col min="10260" max="10260" width="7.33203125" customWidth="1"/>
    <col min="10261" max="10261" width="4" customWidth="1"/>
    <col min="10262" max="10262" width="4.44140625" customWidth="1"/>
    <col min="10263" max="10263" width="1" customWidth="1"/>
    <col min="10264" max="10265" width="0.109375" customWidth="1"/>
    <col min="10497" max="10497" width="5.44140625" customWidth="1"/>
    <col min="10498" max="10498" width="0.109375" customWidth="1"/>
    <col min="10499" max="10499" width="0.33203125" customWidth="1"/>
    <col min="10500" max="10500" width="5" customWidth="1"/>
    <col min="10501" max="10501" width="6.6640625" customWidth="1"/>
    <col min="10502" max="10502" width="19" customWidth="1"/>
    <col min="10503" max="10503" width="1.44140625" customWidth="1"/>
    <col min="10504" max="10504" width="5" customWidth="1"/>
    <col min="10505" max="10505" width="0.5546875" customWidth="1"/>
    <col min="10506" max="10506" width="6.88671875" customWidth="1"/>
    <col min="10507" max="10507" width="6.33203125" customWidth="1"/>
    <col min="10508" max="10508" width="0.6640625" customWidth="1"/>
    <col min="10509" max="10509" width="0.33203125" customWidth="1"/>
    <col min="10510" max="10510" width="9.44140625" customWidth="1"/>
    <col min="10511" max="10511" width="7.44140625" customWidth="1"/>
    <col min="10512" max="10512" width="8.33203125" customWidth="1"/>
    <col min="10513" max="10513" width="1.109375" customWidth="1"/>
    <col min="10514" max="10514" width="1.33203125" customWidth="1"/>
    <col min="10515" max="10515" width="4.109375" customWidth="1"/>
    <col min="10516" max="10516" width="7.33203125" customWidth="1"/>
    <col min="10517" max="10517" width="4" customWidth="1"/>
    <col min="10518" max="10518" width="4.44140625" customWidth="1"/>
    <col min="10519" max="10519" width="1" customWidth="1"/>
    <col min="10520" max="10521" width="0.109375" customWidth="1"/>
    <col min="10753" max="10753" width="5.44140625" customWidth="1"/>
    <col min="10754" max="10754" width="0.109375" customWidth="1"/>
    <col min="10755" max="10755" width="0.33203125" customWidth="1"/>
    <col min="10756" max="10756" width="5" customWidth="1"/>
    <col min="10757" max="10757" width="6.6640625" customWidth="1"/>
    <col min="10758" max="10758" width="19" customWidth="1"/>
    <col min="10759" max="10759" width="1.44140625" customWidth="1"/>
    <col min="10760" max="10760" width="5" customWidth="1"/>
    <col min="10761" max="10761" width="0.5546875" customWidth="1"/>
    <col min="10762" max="10762" width="6.88671875" customWidth="1"/>
    <col min="10763" max="10763" width="6.33203125" customWidth="1"/>
    <col min="10764" max="10764" width="0.6640625" customWidth="1"/>
    <col min="10765" max="10765" width="0.33203125" customWidth="1"/>
    <col min="10766" max="10766" width="9.44140625" customWidth="1"/>
    <col min="10767" max="10767" width="7.44140625" customWidth="1"/>
    <col min="10768" max="10768" width="8.33203125" customWidth="1"/>
    <col min="10769" max="10769" width="1.109375" customWidth="1"/>
    <col min="10770" max="10770" width="1.33203125" customWidth="1"/>
    <col min="10771" max="10771" width="4.109375" customWidth="1"/>
    <col min="10772" max="10772" width="7.33203125" customWidth="1"/>
    <col min="10773" max="10773" width="4" customWidth="1"/>
    <col min="10774" max="10774" width="4.44140625" customWidth="1"/>
    <col min="10775" max="10775" width="1" customWidth="1"/>
    <col min="10776" max="10777" width="0.109375" customWidth="1"/>
    <col min="11009" max="11009" width="5.44140625" customWidth="1"/>
    <col min="11010" max="11010" width="0.109375" customWidth="1"/>
    <col min="11011" max="11011" width="0.33203125" customWidth="1"/>
    <col min="11012" max="11012" width="5" customWidth="1"/>
    <col min="11013" max="11013" width="6.6640625" customWidth="1"/>
    <col min="11014" max="11014" width="19" customWidth="1"/>
    <col min="11015" max="11015" width="1.44140625" customWidth="1"/>
    <col min="11016" max="11016" width="5" customWidth="1"/>
    <col min="11017" max="11017" width="0.5546875" customWidth="1"/>
    <col min="11018" max="11018" width="6.88671875" customWidth="1"/>
    <col min="11019" max="11019" width="6.33203125" customWidth="1"/>
    <col min="11020" max="11020" width="0.6640625" customWidth="1"/>
    <col min="11021" max="11021" width="0.33203125" customWidth="1"/>
    <col min="11022" max="11022" width="9.44140625" customWidth="1"/>
    <col min="11023" max="11023" width="7.44140625" customWidth="1"/>
    <col min="11024" max="11024" width="8.33203125" customWidth="1"/>
    <col min="11025" max="11025" width="1.109375" customWidth="1"/>
    <col min="11026" max="11026" width="1.33203125" customWidth="1"/>
    <col min="11027" max="11027" width="4.109375" customWidth="1"/>
    <col min="11028" max="11028" width="7.33203125" customWidth="1"/>
    <col min="11029" max="11029" width="4" customWidth="1"/>
    <col min="11030" max="11030" width="4.44140625" customWidth="1"/>
    <col min="11031" max="11031" width="1" customWidth="1"/>
    <col min="11032" max="11033" width="0.109375" customWidth="1"/>
    <col min="11265" max="11265" width="5.44140625" customWidth="1"/>
    <col min="11266" max="11266" width="0.109375" customWidth="1"/>
    <col min="11267" max="11267" width="0.33203125" customWidth="1"/>
    <col min="11268" max="11268" width="5" customWidth="1"/>
    <col min="11269" max="11269" width="6.6640625" customWidth="1"/>
    <col min="11270" max="11270" width="19" customWidth="1"/>
    <col min="11271" max="11271" width="1.44140625" customWidth="1"/>
    <col min="11272" max="11272" width="5" customWidth="1"/>
    <col min="11273" max="11273" width="0.5546875" customWidth="1"/>
    <col min="11274" max="11274" width="6.88671875" customWidth="1"/>
    <col min="11275" max="11275" width="6.33203125" customWidth="1"/>
    <col min="11276" max="11276" width="0.6640625" customWidth="1"/>
    <col min="11277" max="11277" width="0.33203125" customWidth="1"/>
    <col min="11278" max="11278" width="9.44140625" customWidth="1"/>
    <col min="11279" max="11279" width="7.44140625" customWidth="1"/>
    <col min="11280" max="11280" width="8.33203125" customWidth="1"/>
    <col min="11281" max="11281" width="1.109375" customWidth="1"/>
    <col min="11282" max="11282" width="1.33203125" customWidth="1"/>
    <col min="11283" max="11283" width="4.109375" customWidth="1"/>
    <col min="11284" max="11284" width="7.33203125" customWidth="1"/>
    <col min="11285" max="11285" width="4" customWidth="1"/>
    <col min="11286" max="11286" width="4.44140625" customWidth="1"/>
    <col min="11287" max="11287" width="1" customWidth="1"/>
    <col min="11288" max="11289" width="0.109375" customWidth="1"/>
    <col min="11521" max="11521" width="5.44140625" customWidth="1"/>
    <col min="11522" max="11522" width="0.109375" customWidth="1"/>
    <col min="11523" max="11523" width="0.33203125" customWidth="1"/>
    <col min="11524" max="11524" width="5" customWidth="1"/>
    <col min="11525" max="11525" width="6.6640625" customWidth="1"/>
    <col min="11526" max="11526" width="19" customWidth="1"/>
    <col min="11527" max="11527" width="1.44140625" customWidth="1"/>
    <col min="11528" max="11528" width="5" customWidth="1"/>
    <col min="11529" max="11529" width="0.5546875" customWidth="1"/>
    <col min="11530" max="11530" width="6.88671875" customWidth="1"/>
    <col min="11531" max="11531" width="6.33203125" customWidth="1"/>
    <col min="11532" max="11532" width="0.6640625" customWidth="1"/>
    <col min="11533" max="11533" width="0.33203125" customWidth="1"/>
    <col min="11534" max="11534" width="9.44140625" customWidth="1"/>
    <col min="11535" max="11535" width="7.44140625" customWidth="1"/>
    <col min="11536" max="11536" width="8.33203125" customWidth="1"/>
    <col min="11537" max="11537" width="1.109375" customWidth="1"/>
    <col min="11538" max="11538" width="1.33203125" customWidth="1"/>
    <col min="11539" max="11539" width="4.109375" customWidth="1"/>
    <col min="11540" max="11540" width="7.33203125" customWidth="1"/>
    <col min="11541" max="11541" width="4" customWidth="1"/>
    <col min="11542" max="11542" width="4.44140625" customWidth="1"/>
    <col min="11543" max="11543" width="1" customWidth="1"/>
    <col min="11544" max="11545" width="0.109375" customWidth="1"/>
    <col min="11777" max="11777" width="5.44140625" customWidth="1"/>
    <col min="11778" max="11778" width="0.109375" customWidth="1"/>
    <col min="11779" max="11779" width="0.33203125" customWidth="1"/>
    <col min="11780" max="11780" width="5" customWidth="1"/>
    <col min="11781" max="11781" width="6.6640625" customWidth="1"/>
    <col min="11782" max="11782" width="19" customWidth="1"/>
    <col min="11783" max="11783" width="1.44140625" customWidth="1"/>
    <col min="11784" max="11784" width="5" customWidth="1"/>
    <col min="11785" max="11785" width="0.5546875" customWidth="1"/>
    <col min="11786" max="11786" width="6.88671875" customWidth="1"/>
    <col min="11787" max="11787" width="6.33203125" customWidth="1"/>
    <col min="11788" max="11788" width="0.6640625" customWidth="1"/>
    <col min="11789" max="11789" width="0.33203125" customWidth="1"/>
    <col min="11790" max="11790" width="9.44140625" customWidth="1"/>
    <col min="11791" max="11791" width="7.44140625" customWidth="1"/>
    <col min="11792" max="11792" width="8.33203125" customWidth="1"/>
    <col min="11793" max="11793" width="1.109375" customWidth="1"/>
    <col min="11794" max="11794" width="1.33203125" customWidth="1"/>
    <col min="11795" max="11795" width="4.109375" customWidth="1"/>
    <col min="11796" max="11796" width="7.33203125" customWidth="1"/>
    <col min="11797" max="11797" width="4" customWidth="1"/>
    <col min="11798" max="11798" width="4.44140625" customWidth="1"/>
    <col min="11799" max="11799" width="1" customWidth="1"/>
    <col min="11800" max="11801" width="0.109375" customWidth="1"/>
    <col min="12033" max="12033" width="5.44140625" customWidth="1"/>
    <col min="12034" max="12034" width="0.109375" customWidth="1"/>
    <col min="12035" max="12035" width="0.33203125" customWidth="1"/>
    <col min="12036" max="12036" width="5" customWidth="1"/>
    <col min="12037" max="12037" width="6.6640625" customWidth="1"/>
    <col min="12038" max="12038" width="19" customWidth="1"/>
    <col min="12039" max="12039" width="1.44140625" customWidth="1"/>
    <col min="12040" max="12040" width="5" customWidth="1"/>
    <col min="12041" max="12041" width="0.5546875" customWidth="1"/>
    <col min="12042" max="12042" width="6.88671875" customWidth="1"/>
    <col min="12043" max="12043" width="6.33203125" customWidth="1"/>
    <col min="12044" max="12044" width="0.6640625" customWidth="1"/>
    <col min="12045" max="12045" width="0.33203125" customWidth="1"/>
    <col min="12046" max="12046" width="9.44140625" customWidth="1"/>
    <col min="12047" max="12047" width="7.44140625" customWidth="1"/>
    <col min="12048" max="12048" width="8.33203125" customWidth="1"/>
    <col min="12049" max="12049" width="1.109375" customWidth="1"/>
    <col min="12050" max="12050" width="1.33203125" customWidth="1"/>
    <col min="12051" max="12051" width="4.109375" customWidth="1"/>
    <col min="12052" max="12052" width="7.33203125" customWidth="1"/>
    <col min="12053" max="12053" width="4" customWidth="1"/>
    <col min="12054" max="12054" width="4.44140625" customWidth="1"/>
    <col min="12055" max="12055" width="1" customWidth="1"/>
    <col min="12056" max="12057" width="0.109375" customWidth="1"/>
    <col min="12289" max="12289" width="5.44140625" customWidth="1"/>
    <col min="12290" max="12290" width="0.109375" customWidth="1"/>
    <col min="12291" max="12291" width="0.33203125" customWidth="1"/>
    <col min="12292" max="12292" width="5" customWidth="1"/>
    <col min="12293" max="12293" width="6.6640625" customWidth="1"/>
    <col min="12294" max="12294" width="19" customWidth="1"/>
    <col min="12295" max="12295" width="1.44140625" customWidth="1"/>
    <col min="12296" max="12296" width="5" customWidth="1"/>
    <col min="12297" max="12297" width="0.5546875" customWidth="1"/>
    <col min="12298" max="12298" width="6.88671875" customWidth="1"/>
    <col min="12299" max="12299" width="6.33203125" customWidth="1"/>
    <col min="12300" max="12300" width="0.6640625" customWidth="1"/>
    <col min="12301" max="12301" width="0.33203125" customWidth="1"/>
    <col min="12302" max="12302" width="9.44140625" customWidth="1"/>
    <col min="12303" max="12303" width="7.44140625" customWidth="1"/>
    <col min="12304" max="12304" width="8.33203125" customWidth="1"/>
    <col min="12305" max="12305" width="1.109375" customWidth="1"/>
    <col min="12306" max="12306" width="1.33203125" customWidth="1"/>
    <col min="12307" max="12307" width="4.109375" customWidth="1"/>
    <col min="12308" max="12308" width="7.33203125" customWidth="1"/>
    <col min="12309" max="12309" width="4" customWidth="1"/>
    <col min="12310" max="12310" width="4.44140625" customWidth="1"/>
    <col min="12311" max="12311" width="1" customWidth="1"/>
    <col min="12312" max="12313" width="0.109375" customWidth="1"/>
    <col min="12545" max="12545" width="5.44140625" customWidth="1"/>
    <col min="12546" max="12546" width="0.109375" customWidth="1"/>
    <col min="12547" max="12547" width="0.33203125" customWidth="1"/>
    <col min="12548" max="12548" width="5" customWidth="1"/>
    <col min="12549" max="12549" width="6.6640625" customWidth="1"/>
    <col min="12550" max="12550" width="19" customWidth="1"/>
    <col min="12551" max="12551" width="1.44140625" customWidth="1"/>
    <col min="12552" max="12552" width="5" customWidth="1"/>
    <col min="12553" max="12553" width="0.5546875" customWidth="1"/>
    <col min="12554" max="12554" width="6.88671875" customWidth="1"/>
    <col min="12555" max="12555" width="6.33203125" customWidth="1"/>
    <col min="12556" max="12556" width="0.6640625" customWidth="1"/>
    <col min="12557" max="12557" width="0.33203125" customWidth="1"/>
    <col min="12558" max="12558" width="9.44140625" customWidth="1"/>
    <col min="12559" max="12559" width="7.44140625" customWidth="1"/>
    <col min="12560" max="12560" width="8.33203125" customWidth="1"/>
    <col min="12561" max="12561" width="1.109375" customWidth="1"/>
    <col min="12562" max="12562" width="1.33203125" customWidth="1"/>
    <col min="12563" max="12563" width="4.109375" customWidth="1"/>
    <col min="12564" max="12564" width="7.33203125" customWidth="1"/>
    <col min="12565" max="12565" width="4" customWidth="1"/>
    <col min="12566" max="12566" width="4.44140625" customWidth="1"/>
    <col min="12567" max="12567" width="1" customWidth="1"/>
    <col min="12568" max="12569" width="0.109375" customWidth="1"/>
    <col min="12801" max="12801" width="5.44140625" customWidth="1"/>
    <col min="12802" max="12802" width="0.109375" customWidth="1"/>
    <col min="12803" max="12803" width="0.33203125" customWidth="1"/>
    <col min="12804" max="12804" width="5" customWidth="1"/>
    <col min="12805" max="12805" width="6.6640625" customWidth="1"/>
    <col min="12806" max="12806" width="19" customWidth="1"/>
    <col min="12807" max="12807" width="1.44140625" customWidth="1"/>
    <col min="12808" max="12808" width="5" customWidth="1"/>
    <col min="12809" max="12809" width="0.5546875" customWidth="1"/>
    <col min="12810" max="12810" width="6.88671875" customWidth="1"/>
    <col min="12811" max="12811" width="6.33203125" customWidth="1"/>
    <col min="12812" max="12812" width="0.6640625" customWidth="1"/>
    <col min="12813" max="12813" width="0.33203125" customWidth="1"/>
    <col min="12814" max="12814" width="9.44140625" customWidth="1"/>
    <col min="12815" max="12815" width="7.44140625" customWidth="1"/>
    <col min="12816" max="12816" width="8.33203125" customWidth="1"/>
    <col min="12817" max="12817" width="1.109375" customWidth="1"/>
    <col min="12818" max="12818" width="1.33203125" customWidth="1"/>
    <col min="12819" max="12819" width="4.109375" customWidth="1"/>
    <col min="12820" max="12820" width="7.33203125" customWidth="1"/>
    <col min="12821" max="12821" width="4" customWidth="1"/>
    <col min="12822" max="12822" width="4.44140625" customWidth="1"/>
    <col min="12823" max="12823" width="1" customWidth="1"/>
    <col min="12824" max="12825" width="0.109375" customWidth="1"/>
    <col min="13057" max="13057" width="5.44140625" customWidth="1"/>
    <col min="13058" max="13058" width="0.109375" customWidth="1"/>
    <col min="13059" max="13059" width="0.33203125" customWidth="1"/>
    <col min="13060" max="13060" width="5" customWidth="1"/>
    <col min="13061" max="13061" width="6.6640625" customWidth="1"/>
    <col min="13062" max="13062" width="19" customWidth="1"/>
    <col min="13063" max="13063" width="1.44140625" customWidth="1"/>
    <col min="13064" max="13064" width="5" customWidth="1"/>
    <col min="13065" max="13065" width="0.5546875" customWidth="1"/>
    <col min="13066" max="13066" width="6.88671875" customWidth="1"/>
    <col min="13067" max="13067" width="6.33203125" customWidth="1"/>
    <col min="13068" max="13068" width="0.6640625" customWidth="1"/>
    <col min="13069" max="13069" width="0.33203125" customWidth="1"/>
    <col min="13070" max="13070" width="9.44140625" customWidth="1"/>
    <col min="13071" max="13071" width="7.44140625" customWidth="1"/>
    <col min="13072" max="13072" width="8.33203125" customWidth="1"/>
    <col min="13073" max="13073" width="1.109375" customWidth="1"/>
    <col min="13074" max="13074" width="1.33203125" customWidth="1"/>
    <col min="13075" max="13075" width="4.109375" customWidth="1"/>
    <col min="13076" max="13076" width="7.33203125" customWidth="1"/>
    <col min="13077" max="13077" width="4" customWidth="1"/>
    <col min="13078" max="13078" width="4.44140625" customWidth="1"/>
    <col min="13079" max="13079" width="1" customWidth="1"/>
    <col min="13080" max="13081" width="0.109375" customWidth="1"/>
    <col min="13313" max="13313" width="5.44140625" customWidth="1"/>
    <col min="13314" max="13314" width="0.109375" customWidth="1"/>
    <col min="13315" max="13315" width="0.33203125" customWidth="1"/>
    <col min="13316" max="13316" width="5" customWidth="1"/>
    <col min="13317" max="13317" width="6.6640625" customWidth="1"/>
    <col min="13318" max="13318" width="19" customWidth="1"/>
    <col min="13319" max="13319" width="1.44140625" customWidth="1"/>
    <col min="13320" max="13320" width="5" customWidth="1"/>
    <col min="13321" max="13321" width="0.5546875" customWidth="1"/>
    <col min="13322" max="13322" width="6.88671875" customWidth="1"/>
    <col min="13323" max="13323" width="6.33203125" customWidth="1"/>
    <col min="13324" max="13324" width="0.6640625" customWidth="1"/>
    <col min="13325" max="13325" width="0.33203125" customWidth="1"/>
    <col min="13326" max="13326" width="9.44140625" customWidth="1"/>
    <col min="13327" max="13327" width="7.44140625" customWidth="1"/>
    <col min="13328" max="13328" width="8.33203125" customWidth="1"/>
    <col min="13329" max="13329" width="1.109375" customWidth="1"/>
    <col min="13330" max="13330" width="1.33203125" customWidth="1"/>
    <col min="13331" max="13331" width="4.109375" customWidth="1"/>
    <col min="13332" max="13332" width="7.33203125" customWidth="1"/>
    <col min="13333" max="13333" width="4" customWidth="1"/>
    <col min="13334" max="13334" width="4.44140625" customWidth="1"/>
    <col min="13335" max="13335" width="1" customWidth="1"/>
    <col min="13336" max="13337" width="0.109375" customWidth="1"/>
    <col min="13569" max="13569" width="5.44140625" customWidth="1"/>
    <col min="13570" max="13570" width="0.109375" customWidth="1"/>
    <col min="13571" max="13571" width="0.33203125" customWidth="1"/>
    <col min="13572" max="13572" width="5" customWidth="1"/>
    <col min="13573" max="13573" width="6.6640625" customWidth="1"/>
    <col min="13574" max="13574" width="19" customWidth="1"/>
    <col min="13575" max="13575" width="1.44140625" customWidth="1"/>
    <col min="13576" max="13576" width="5" customWidth="1"/>
    <col min="13577" max="13577" width="0.5546875" customWidth="1"/>
    <col min="13578" max="13578" width="6.88671875" customWidth="1"/>
    <col min="13579" max="13579" width="6.33203125" customWidth="1"/>
    <col min="13580" max="13580" width="0.6640625" customWidth="1"/>
    <col min="13581" max="13581" width="0.33203125" customWidth="1"/>
    <col min="13582" max="13582" width="9.44140625" customWidth="1"/>
    <col min="13583" max="13583" width="7.44140625" customWidth="1"/>
    <col min="13584" max="13584" width="8.33203125" customWidth="1"/>
    <col min="13585" max="13585" width="1.109375" customWidth="1"/>
    <col min="13586" max="13586" width="1.33203125" customWidth="1"/>
    <col min="13587" max="13587" width="4.109375" customWidth="1"/>
    <col min="13588" max="13588" width="7.33203125" customWidth="1"/>
    <col min="13589" max="13589" width="4" customWidth="1"/>
    <col min="13590" max="13590" width="4.44140625" customWidth="1"/>
    <col min="13591" max="13591" width="1" customWidth="1"/>
    <col min="13592" max="13593" width="0.109375" customWidth="1"/>
    <col min="13825" max="13825" width="5.44140625" customWidth="1"/>
    <col min="13826" max="13826" width="0.109375" customWidth="1"/>
    <col min="13827" max="13827" width="0.33203125" customWidth="1"/>
    <col min="13828" max="13828" width="5" customWidth="1"/>
    <col min="13829" max="13829" width="6.6640625" customWidth="1"/>
    <col min="13830" max="13830" width="19" customWidth="1"/>
    <col min="13831" max="13831" width="1.44140625" customWidth="1"/>
    <col min="13832" max="13832" width="5" customWidth="1"/>
    <col min="13833" max="13833" width="0.5546875" customWidth="1"/>
    <col min="13834" max="13834" width="6.88671875" customWidth="1"/>
    <col min="13835" max="13835" width="6.33203125" customWidth="1"/>
    <col min="13836" max="13836" width="0.6640625" customWidth="1"/>
    <col min="13837" max="13837" width="0.33203125" customWidth="1"/>
    <col min="13838" max="13838" width="9.44140625" customWidth="1"/>
    <col min="13839" max="13839" width="7.44140625" customWidth="1"/>
    <col min="13840" max="13840" width="8.33203125" customWidth="1"/>
    <col min="13841" max="13841" width="1.109375" customWidth="1"/>
    <col min="13842" max="13842" width="1.33203125" customWidth="1"/>
    <col min="13843" max="13843" width="4.109375" customWidth="1"/>
    <col min="13844" max="13844" width="7.33203125" customWidth="1"/>
    <col min="13845" max="13845" width="4" customWidth="1"/>
    <col min="13846" max="13846" width="4.44140625" customWidth="1"/>
    <col min="13847" max="13847" width="1" customWidth="1"/>
    <col min="13848" max="13849" width="0.109375" customWidth="1"/>
    <col min="14081" max="14081" width="5.44140625" customWidth="1"/>
    <col min="14082" max="14082" width="0.109375" customWidth="1"/>
    <col min="14083" max="14083" width="0.33203125" customWidth="1"/>
    <col min="14084" max="14084" width="5" customWidth="1"/>
    <col min="14085" max="14085" width="6.6640625" customWidth="1"/>
    <col min="14086" max="14086" width="19" customWidth="1"/>
    <col min="14087" max="14087" width="1.44140625" customWidth="1"/>
    <col min="14088" max="14088" width="5" customWidth="1"/>
    <col min="14089" max="14089" width="0.5546875" customWidth="1"/>
    <col min="14090" max="14090" width="6.88671875" customWidth="1"/>
    <col min="14091" max="14091" width="6.33203125" customWidth="1"/>
    <col min="14092" max="14092" width="0.6640625" customWidth="1"/>
    <col min="14093" max="14093" width="0.33203125" customWidth="1"/>
    <col min="14094" max="14094" width="9.44140625" customWidth="1"/>
    <col min="14095" max="14095" width="7.44140625" customWidth="1"/>
    <col min="14096" max="14096" width="8.33203125" customWidth="1"/>
    <col min="14097" max="14097" width="1.109375" customWidth="1"/>
    <col min="14098" max="14098" width="1.33203125" customWidth="1"/>
    <col min="14099" max="14099" width="4.109375" customWidth="1"/>
    <col min="14100" max="14100" width="7.33203125" customWidth="1"/>
    <col min="14101" max="14101" width="4" customWidth="1"/>
    <col min="14102" max="14102" width="4.44140625" customWidth="1"/>
    <col min="14103" max="14103" width="1" customWidth="1"/>
    <col min="14104" max="14105" width="0.109375" customWidth="1"/>
    <col min="14337" max="14337" width="5.44140625" customWidth="1"/>
    <col min="14338" max="14338" width="0.109375" customWidth="1"/>
    <col min="14339" max="14339" width="0.33203125" customWidth="1"/>
    <col min="14340" max="14340" width="5" customWidth="1"/>
    <col min="14341" max="14341" width="6.6640625" customWidth="1"/>
    <col min="14342" max="14342" width="19" customWidth="1"/>
    <col min="14343" max="14343" width="1.44140625" customWidth="1"/>
    <col min="14344" max="14344" width="5" customWidth="1"/>
    <col min="14345" max="14345" width="0.5546875" customWidth="1"/>
    <col min="14346" max="14346" width="6.88671875" customWidth="1"/>
    <col min="14347" max="14347" width="6.33203125" customWidth="1"/>
    <col min="14348" max="14348" width="0.6640625" customWidth="1"/>
    <col min="14349" max="14349" width="0.33203125" customWidth="1"/>
    <col min="14350" max="14350" width="9.44140625" customWidth="1"/>
    <col min="14351" max="14351" width="7.44140625" customWidth="1"/>
    <col min="14352" max="14352" width="8.33203125" customWidth="1"/>
    <col min="14353" max="14353" width="1.109375" customWidth="1"/>
    <col min="14354" max="14354" width="1.33203125" customWidth="1"/>
    <col min="14355" max="14355" width="4.109375" customWidth="1"/>
    <col min="14356" max="14356" width="7.33203125" customWidth="1"/>
    <col min="14357" max="14357" width="4" customWidth="1"/>
    <col min="14358" max="14358" width="4.44140625" customWidth="1"/>
    <col min="14359" max="14359" width="1" customWidth="1"/>
    <col min="14360" max="14361" width="0.109375" customWidth="1"/>
    <col min="14593" max="14593" width="5.44140625" customWidth="1"/>
    <col min="14594" max="14594" width="0.109375" customWidth="1"/>
    <col min="14595" max="14595" width="0.33203125" customWidth="1"/>
    <col min="14596" max="14596" width="5" customWidth="1"/>
    <col min="14597" max="14597" width="6.6640625" customWidth="1"/>
    <col min="14598" max="14598" width="19" customWidth="1"/>
    <col min="14599" max="14599" width="1.44140625" customWidth="1"/>
    <col min="14600" max="14600" width="5" customWidth="1"/>
    <col min="14601" max="14601" width="0.5546875" customWidth="1"/>
    <col min="14602" max="14602" width="6.88671875" customWidth="1"/>
    <col min="14603" max="14603" width="6.33203125" customWidth="1"/>
    <col min="14604" max="14604" width="0.6640625" customWidth="1"/>
    <col min="14605" max="14605" width="0.33203125" customWidth="1"/>
    <col min="14606" max="14606" width="9.44140625" customWidth="1"/>
    <col min="14607" max="14607" width="7.44140625" customWidth="1"/>
    <col min="14608" max="14608" width="8.33203125" customWidth="1"/>
    <col min="14609" max="14609" width="1.109375" customWidth="1"/>
    <col min="14610" max="14610" width="1.33203125" customWidth="1"/>
    <col min="14611" max="14611" width="4.109375" customWidth="1"/>
    <col min="14612" max="14612" width="7.33203125" customWidth="1"/>
    <col min="14613" max="14613" width="4" customWidth="1"/>
    <col min="14614" max="14614" width="4.44140625" customWidth="1"/>
    <col min="14615" max="14615" width="1" customWidth="1"/>
    <col min="14616" max="14617" width="0.109375" customWidth="1"/>
    <col min="14849" max="14849" width="5.44140625" customWidth="1"/>
    <col min="14850" max="14850" width="0.109375" customWidth="1"/>
    <col min="14851" max="14851" width="0.33203125" customWidth="1"/>
    <col min="14852" max="14852" width="5" customWidth="1"/>
    <col min="14853" max="14853" width="6.6640625" customWidth="1"/>
    <col min="14854" max="14854" width="19" customWidth="1"/>
    <col min="14855" max="14855" width="1.44140625" customWidth="1"/>
    <col min="14856" max="14856" width="5" customWidth="1"/>
    <col min="14857" max="14857" width="0.5546875" customWidth="1"/>
    <col min="14858" max="14858" width="6.88671875" customWidth="1"/>
    <col min="14859" max="14859" width="6.33203125" customWidth="1"/>
    <col min="14860" max="14860" width="0.6640625" customWidth="1"/>
    <col min="14861" max="14861" width="0.33203125" customWidth="1"/>
    <col min="14862" max="14862" width="9.44140625" customWidth="1"/>
    <col min="14863" max="14863" width="7.44140625" customWidth="1"/>
    <col min="14864" max="14864" width="8.33203125" customWidth="1"/>
    <col min="14865" max="14865" width="1.109375" customWidth="1"/>
    <col min="14866" max="14866" width="1.33203125" customWidth="1"/>
    <col min="14867" max="14867" width="4.109375" customWidth="1"/>
    <col min="14868" max="14868" width="7.33203125" customWidth="1"/>
    <col min="14869" max="14869" width="4" customWidth="1"/>
    <col min="14870" max="14870" width="4.44140625" customWidth="1"/>
    <col min="14871" max="14871" width="1" customWidth="1"/>
    <col min="14872" max="14873" width="0.109375" customWidth="1"/>
    <col min="15105" max="15105" width="5.44140625" customWidth="1"/>
    <col min="15106" max="15106" width="0.109375" customWidth="1"/>
    <col min="15107" max="15107" width="0.33203125" customWidth="1"/>
    <col min="15108" max="15108" width="5" customWidth="1"/>
    <col min="15109" max="15109" width="6.6640625" customWidth="1"/>
    <col min="15110" max="15110" width="19" customWidth="1"/>
    <col min="15111" max="15111" width="1.44140625" customWidth="1"/>
    <col min="15112" max="15112" width="5" customWidth="1"/>
    <col min="15113" max="15113" width="0.5546875" customWidth="1"/>
    <col min="15114" max="15114" width="6.88671875" customWidth="1"/>
    <col min="15115" max="15115" width="6.33203125" customWidth="1"/>
    <col min="15116" max="15116" width="0.6640625" customWidth="1"/>
    <col min="15117" max="15117" width="0.33203125" customWidth="1"/>
    <col min="15118" max="15118" width="9.44140625" customWidth="1"/>
    <col min="15119" max="15119" width="7.44140625" customWidth="1"/>
    <col min="15120" max="15120" width="8.33203125" customWidth="1"/>
    <col min="15121" max="15121" width="1.109375" customWidth="1"/>
    <col min="15122" max="15122" width="1.33203125" customWidth="1"/>
    <col min="15123" max="15123" width="4.109375" customWidth="1"/>
    <col min="15124" max="15124" width="7.33203125" customWidth="1"/>
    <col min="15125" max="15125" width="4" customWidth="1"/>
    <col min="15126" max="15126" width="4.44140625" customWidth="1"/>
    <col min="15127" max="15127" width="1" customWidth="1"/>
    <col min="15128" max="15129" width="0.109375" customWidth="1"/>
    <col min="15361" max="15361" width="5.44140625" customWidth="1"/>
    <col min="15362" max="15362" width="0.109375" customWidth="1"/>
    <col min="15363" max="15363" width="0.33203125" customWidth="1"/>
    <col min="15364" max="15364" width="5" customWidth="1"/>
    <col min="15365" max="15365" width="6.6640625" customWidth="1"/>
    <col min="15366" max="15366" width="19" customWidth="1"/>
    <col min="15367" max="15367" width="1.44140625" customWidth="1"/>
    <col min="15368" max="15368" width="5" customWidth="1"/>
    <col min="15369" max="15369" width="0.5546875" customWidth="1"/>
    <col min="15370" max="15370" width="6.88671875" customWidth="1"/>
    <col min="15371" max="15371" width="6.33203125" customWidth="1"/>
    <col min="15372" max="15372" width="0.6640625" customWidth="1"/>
    <col min="15373" max="15373" width="0.33203125" customWidth="1"/>
    <col min="15374" max="15374" width="9.44140625" customWidth="1"/>
    <col min="15375" max="15375" width="7.44140625" customWidth="1"/>
    <col min="15376" max="15376" width="8.33203125" customWidth="1"/>
    <col min="15377" max="15377" width="1.109375" customWidth="1"/>
    <col min="15378" max="15378" width="1.33203125" customWidth="1"/>
    <col min="15379" max="15379" width="4.109375" customWidth="1"/>
    <col min="15380" max="15380" width="7.33203125" customWidth="1"/>
    <col min="15381" max="15381" width="4" customWidth="1"/>
    <col min="15382" max="15382" width="4.44140625" customWidth="1"/>
    <col min="15383" max="15383" width="1" customWidth="1"/>
    <col min="15384" max="15385" width="0.109375" customWidth="1"/>
    <col min="15617" max="15617" width="5.44140625" customWidth="1"/>
    <col min="15618" max="15618" width="0.109375" customWidth="1"/>
    <col min="15619" max="15619" width="0.33203125" customWidth="1"/>
    <col min="15620" max="15620" width="5" customWidth="1"/>
    <col min="15621" max="15621" width="6.6640625" customWidth="1"/>
    <col min="15622" max="15622" width="19" customWidth="1"/>
    <col min="15623" max="15623" width="1.44140625" customWidth="1"/>
    <col min="15624" max="15624" width="5" customWidth="1"/>
    <col min="15625" max="15625" width="0.5546875" customWidth="1"/>
    <col min="15626" max="15626" width="6.88671875" customWidth="1"/>
    <col min="15627" max="15627" width="6.33203125" customWidth="1"/>
    <col min="15628" max="15628" width="0.6640625" customWidth="1"/>
    <col min="15629" max="15629" width="0.33203125" customWidth="1"/>
    <col min="15630" max="15630" width="9.44140625" customWidth="1"/>
    <col min="15631" max="15631" width="7.44140625" customWidth="1"/>
    <col min="15632" max="15632" width="8.33203125" customWidth="1"/>
    <col min="15633" max="15633" width="1.109375" customWidth="1"/>
    <col min="15634" max="15634" width="1.33203125" customWidth="1"/>
    <col min="15635" max="15635" width="4.109375" customWidth="1"/>
    <col min="15636" max="15636" width="7.33203125" customWidth="1"/>
    <col min="15637" max="15637" width="4" customWidth="1"/>
    <col min="15638" max="15638" width="4.44140625" customWidth="1"/>
    <col min="15639" max="15639" width="1" customWidth="1"/>
    <col min="15640" max="15641" width="0.109375" customWidth="1"/>
    <col min="15873" max="15873" width="5.44140625" customWidth="1"/>
    <col min="15874" max="15874" width="0.109375" customWidth="1"/>
    <col min="15875" max="15875" width="0.33203125" customWidth="1"/>
    <col min="15876" max="15876" width="5" customWidth="1"/>
    <col min="15877" max="15877" width="6.6640625" customWidth="1"/>
    <col min="15878" max="15878" width="19" customWidth="1"/>
    <col min="15879" max="15879" width="1.44140625" customWidth="1"/>
    <col min="15880" max="15880" width="5" customWidth="1"/>
    <col min="15881" max="15881" width="0.5546875" customWidth="1"/>
    <col min="15882" max="15882" width="6.88671875" customWidth="1"/>
    <col min="15883" max="15883" width="6.33203125" customWidth="1"/>
    <col min="15884" max="15884" width="0.6640625" customWidth="1"/>
    <col min="15885" max="15885" width="0.33203125" customWidth="1"/>
    <col min="15886" max="15886" width="9.44140625" customWidth="1"/>
    <col min="15887" max="15887" width="7.44140625" customWidth="1"/>
    <col min="15888" max="15888" width="8.33203125" customWidth="1"/>
    <col min="15889" max="15889" width="1.109375" customWidth="1"/>
    <col min="15890" max="15890" width="1.33203125" customWidth="1"/>
    <col min="15891" max="15891" width="4.109375" customWidth="1"/>
    <col min="15892" max="15892" width="7.33203125" customWidth="1"/>
    <col min="15893" max="15893" width="4" customWidth="1"/>
    <col min="15894" max="15894" width="4.44140625" customWidth="1"/>
    <col min="15895" max="15895" width="1" customWidth="1"/>
    <col min="15896" max="15897" width="0.109375" customWidth="1"/>
    <col min="16129" max="16129" width="5.44140625" customWidth="1"/>
    <col min="16130" max="16130" width="0.109375" customWidth="1"/>
    <col min="16131" max="16131" width="0.33203125" customWidth="1"/>
    <col min="16132" max="16132" width="5" customWidth="1"/>
    <col min="16133" max="16133" width="6.6640625" customWidth="1"/>
    <col min="16134" max="16134" width="19" customWidth="1"/>
    <col min="16135" max="16135" width="1.44140625" customWidth="1"/>
    <col min="16136" max="16136" width="5" customWidth="1"/>
    <col min="16137" max="16137" width="0.5546875" customWidth="1"/>
    <col min="16138" max="16138" width="6.88671875" customWidth="1"/>
    <col min="16139" max="16139" width="6.33203125" customWidth="1"/>
    <col min="16140" max="16140" width="0.6640625" customWidth="1"/>
    <col min="16141" max="16141" width="0.33203125" customWidth="1"/>
    <col min="16142" max="16142" width="9.44140625" customWidth="1"/>
    <col min="16143" max="16143" width="7.44140625" customWidth="1"/>
    <col min="16144" max="16144" width="8.33203125" customWidth="1"/>
    <col min="16145" max="16145" width="1.109375" customWidth="1"/>
    <col min="16146" max="16146" width="1.33203125" customWidth="1"/>
    <col min="16147" max="16147" width="4.109375" customWidth="1"/>
    <col min="16148" max="16148" width="7.33203125" customWidth="1"/>
    <col min="16149" max="16149" width="4" customWidth="1"/>
    <col min="16150" max="16150" width="4.44140625" customWidth="1"/>
    <col min="16151" max="16151" width="1" customWidth="1"/>
    <col min="16152" max="16153" width="0.109375" customWidth="1"/>
  </cols>
  <sheetData>
    <row r="1" spans="3:25" ht="20.7" customHeight="1" x14ac:dyDescent="0.25">
      <c r="C1" s="95" t="s">
        <v>30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3:25" ht="14.4" customHeight="1" x14ac:dyDescent="0.25">
      <c r="C2" s="96" t="s">
        <v>31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3:25" ht="12.45" customHeight="1" x14ac:dyDescent="0.25">
      <c r="C3" s="97" t="s">
        <v>154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3:25" ht="12.45" customHeight="1" x14ac:dyDescent="0.25">
      <c r="C4" s="97" t="s">
        <v>155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3:25" ht="21.75" customHeight="1" x14ac:dyDescent="0.25"/>
    <row r="6" spans="3:25" ht="14.1" customHeight="1" x14ac:dyDescent="0.25">
      <c r="C6" s="98" t="s">
        <v>33</v>
      </c>
      <c r="D6" s="98"/>
      <c r="E6" s="98"/>
      <c r="F6" s="98"/>
      <c r="G6" s="98"/>
      <c r="H6" s="98"/>
      <c r="I6" s="98"/>
      <c r="J6" s="98"/>
      <c r="K6" s="98"/>
      <c r="L6" s="99" t="s">
        <v>34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19"/>
      <c r="X6" s="19"/>
      <c r="Y6" s="19"/>
    </row>
    <row r="7" spans="3:25" ht="7.35" customHeight="1" thickBot="1" x14ac:dyDescent="0.3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3:25" ht="17.850000000000001" customHeight="1" thickTop="1" x14ac:dyDescent="0.25">
      <c r="C8" s="20"/>
      <c r="D8" s="20"/>
      <c r="E8" s="100" t="s">
        <v>35</v>
      </c>
      <c r="F8" s="100"/>
      <c r="G8" s="100" t="s">
        <v>36</v>
      </c>
      <c r="H8" s="100"/>
      <c r="I8" s="100"/>
      <c r="J8" s="101" t="s">
        <v>0</v>
      </c>
      <c r="K8" s="102" t="s">
        <v>37</v>
      </c>
      <c r="L8" s="102"/>
      <c r="M8" s="102"/>
      <c r="N8" s="103" t="s">
        <v>1</v>
      </c>
      <c r="O8" s="103" t="s">
        <v>2</v>
      </c>
      <c r="P8" s="103" t="s">
        <v>3</v>
      </c>
      <c r="Q8" s="102" t="s">
        <v>38</v>
      </c>
      <c r="R8" s="102"/>
      <c r="S8" s="102"/>
      <c r="T8" s="103" t="s">
        <v>4</v>
      </c>
      <c r="U8" s="102" t="s">
        <v>39</v>
      </c>
      <c r="V8" s="102"/>
      <c r="W8" s="102"/>
      <c r="X8" s="102"/>
      <c r="Y8" s="102"/>
    </row>
    <row r="9" spans="3:25" ht="14.1" customHeight="1" x14ac:dyDescent="0.25">
      <c r="C9" s="82">
        <v>1</v>
      </c>
      <c r="D9" s="82"/>
      <c r="E9" s="82" t="s">
        <v>44</v>
      </c>
      <c r="F9" s="82"/>
      <c r="G9" s="82">
        <v>3</v>
      </c>
      <c r="H9" s="82"/>
      <c r="I9" s="82"/>
      <c r="J9" s="68" t="s">
        <v>5</v>
      </c>
      <c r="K9" s="81">
        <v>9.1300000000000008</v>
      </c>
      <c r="L9" s="81"/>
      <c r="M9" s="81"/>
      <c r="N9" s="19"/>
      <c r="O9" s="19"/>
      <c r="P9" s="66">
        <v>2.75</v>
      </c>
      <c r="Q9" s="81">
        <v>9.1300000000000008</v>
      </c>
      <c r="R9" s="81"/>
      <c r="S9" s="81"/>
      <c r="T9" s="66">
        <v>15</v>
      </c>
      <c r="U9" s="81">
        <v>200</v>
      </c>
      <c r="V9" s="81"/>
      <c r="W9" s="81"/>
      <c r="X9" s="81"/>
      <c r="Y9" s="81"/>
    </row>
    <row r="10" spans="3:25" ht="14.1" customHeight="1" x14ac:dyDescent="0.25">
      <c r="C10" s="82">
        <v>2</v>
      </c>
      <c r="D10" s="82"/>
      <c r="E10" s="82" t="s">
        <v>120</v>
      </c>
      <c r="F10" s="82"/>
      <c r="G10" s="82" t="s">
        <v>103</v>
      </c>
      <c r="H10" s="82"/>
      <c r="I10" s="82"/>
      <c r="J10" s="68" t="s">
        <v>5</v>
      </c>
      <c r="K10" s="81">
        <v>6.83</v>
      </c>
      <c r="L10" s="81"/>
      <c r="M10" s="81"/>
      <c r="N10" s="19"/>
      <c r="O10" s="19"/>
      <c r="P10" s="66">
        <v>3.02</v>
      </c>
      <c r="Q10" s="81">
        <v>6.83</v>
      </c>
      <c r="R10" s="81"/>
      <c r="S10" s="81"/>
      <c r="T10" s="66">
        <v>15</v>
      </c>
      <c r="U10" s="81">
        <v>198</v>
      </c>
      <c r="V10" s="81"/>
      <c r="W10" s="81"/>
      <c r="X10" s="81"/>
      <c r="Y10" s="81"/>
    </row>
    <row r="11" spans="3:25" ht="14.1" customHeight="1" x14ac:dyDescent="0.25">
      <c r="C11" s="82">
        <v>3</v>
      </c>
      <c r="D11" s="82"/>
      <c r="E11" s="82" t="s">
        <v>61</v>
      </c>
      <c r="F11" s="82"/>
      <c r="G11" s="82">
        <v>6</v>
      </c>
      <c r="H11" s="82"/>
      <c r="I11" s="82"/>
      <c r="J11" s="68" t="s">
        <v>5</v>
      </c>
      <c r="K11" s="81">
        <v>6.8</v>
      </c>
      <c r="L11" s="81"/>
      <c r="M11" s="81"/>
      <c r="N11" s="19"/>
      <c r="O11" s="19"/>
      <c r="P11" s="19"/>
      <c r="Q11" s="81">
        <v>6.8</v>
      </c>
      <c r="R11" s="81"/>
      <c r="S11" s="81"/>
      <c r="T11" s="66">
        <v>15</v>
      </c>
      <c r="U11" s="81">
        <v>196</v>
      </c>
      <c r="V11" s="81"/>
      <c r="W11" s="81"/>
      <c r="X11" s="81"/>
      <c r="Y11" s="81"/>
    </row>
    <row r="12" spans="3:25" ht="14.1" customHeight="1" x14ac:dyDescent="0.25">
      <c r="C12" s="82">
        <v>4</v>
      </c>
      <c r="D12" s="82"/>
      <c r="E12" s="82" t="s">
        <v>66</v>
      </c>
      <c r="F12" s="82"/>
      <c r="G12" s="82">
        <v>4</v>
      </c>
      <c r="H12" s="82"/>
      <c r="I12" s="82"/>
      <c r="J12" s="68" t="s">
        <v>5</v>
      </c>
      <c r="K12" s="81">
        <v>6.19</v>
      </c>
      <c r="L12" s="81"/>
      <c r="M12" s="81"/>
      <c r="N12" s="19"/>
      <c r="O12" s="19"/>
      <c r="P12" s="66">
        <v>2.33</v>
      </c>
      <c r="Q12" s="81">
        <v>6.19</v>
      </c>
      <c r="R12" s="81"/>
      <c r="S12" s="81"/>
      <c r="T12" s="66">
        <v>15</v>
      </c>
      <c r="U12" s="81">
        <v>194</v>
      </c>
      <c r="V12" s="81"/>
      <c r="W12" s="81"/>
      <c r="X12" s="81"/>
      <c r="Y12" s="81"/>
    </row>
    <row r="13" spans="3:25" ht="14.1" customHeight="1" x14ac:dyDescent="0.25">
      <c r="C13" s="82">
        <v>5</v>
      </c>
      <c r="D13" s="82"/>
      <c r="E13" s="82" t="s">
        <v>55</v>
      </c>
      <c r="F13" s="82"/>
      <c r="G13" s="82">
        <v>4</v>
      </c>
      <c r="H13" s="82"/>
      <c r="I13" s="82"/>
      <c r="J13" s="68" t="s">
        <v>5</v>
      </c>
      <c r="K13" s="81">
        <v>6.1</v>
      </c>
      <c r="L13" s="81"/>
      <c r="M13" s="81"/>
      <c r="N13" s="19"/>
      <c r="O13" s="19"/>
      <c r="P13" s="19"/>
      <c r="Q13" s="81">
        <v>6.1</v>
      </c>
      <c r="R13" s="81"/>
      <c r="S13" s="81"/>
      <c r="T13" s="66">
        <v>15</v>
      </c>
      <c r="U13" s="81">
        <v>192</v>
      </c>
      <c r="V13" s="81"/>
      <c r="W13" s="81"/>
      <c r="X13" s="81"/>
      <c r="Y13" s="81"/>
    </row>
    <row r="14" spans="3:25" ht="14.1" customHeight="1" x14ac:dyDescent="0.25">
      <c r="C14" s="82">
        <v>6</v>
      </c>
      <c r="D14" s="82"/>
      <c r="E14" s="82" t="s">
        <v>51</v>
      </c>
      <c r="F14" s="82"/>
      <c r="G14" s="82">
        <v>6</v>
      </c>
      <c r="H14" s="82"/>
      <c r="I14" s="82"/>
      <c r="J14" s="68" t="s">
        <v>5</v>
      </c>
      <c r="K14" s="81">
        <v>5.45</v>
      </c>
      <c r="L14" s="81"/>
      <c r="M14" s="81"/>
      <c r="N14" s="19"/>
      <c r="O14" s="19"/>
      <c r="P14" s="19"/>
      <c r="Q14" s="81">
        <v>5.45</v>
      </c>
      <c r="R14" s="81"/>
      <c r="S14" s="81"/>
      <c r="T14" s="66">
        <v>15</v>
      </c>
      <c r="U14" s="81">
        <v>190</v>
      </c>
      <c r="V14" s="81"/>
      <c r="W14" s="81"/>
      <c r="X14" s="81"/>
      <c r="Y14" s="81"/>
    </row>
    <row r="15" spans="3:25" ht="14.1" customHeight="1" x14ac:dyDescent="0.25">
      <c r="C15" s="82">
        <v>7</v>
      </c>
      <c r="D15" s="82"/>
      <c r="E15" s="82" t="s">
        <v>110</v>
      </c>
      <c r="F15" s="82"/>
      <c r="G15" s="82">
        <v>5</v>
      </c>
      <c r="H15" s="82"/>
      <c r="I15" s="82"/>
      <c r="J15" s="68" t="s">
        <v>5</v>
      </c>
      <c r="K15" s="81">
        <v>5.4</v>
      </c>
      <c r="L15" s="81"/>
      <c r="M15" s="81"/>
      <c r="N15" s="19"/>
      <c r="O15" s="19"/>
      <c r="P15" s="19"/>
      <c r="Q15" s="81">
        <v>5.4</v>
      </c>
      <c r="R15" s="81"/>
      <c r="S15" s="81"/>
      <c r="T15" s="66">
        <v>15</v>
      </c>
      <c r="U15" s="81">
        <v>188</v>
      </c>
      <c r="V15" s="81"/>
      <c r="W15" s="81"/>
      <c r="X15" s="81"/>
      <c r="Y15" s="81"/>
    </row>
    <row r="16" spans="3:25" ht="14.1" customHeight="1" x14ac:dyDescent="0.25">
      <c r="C16" s="82">
        <v>8</v>
      </c>
      <c r="D16" s="82"/>
      <c r="E16" s="82" t="s">
        <v>150</v>
      </c>
      <c r="F16" s="82"/>
      <c r="G16" s="82">
        <v>9</v>
      </c>
      <c r="H16" s="82"/>
      <c r="I16" s="82"/>
      <c r="J16" s="68" t="s">
        <v>5</v>
      </c>
      <c r="K16" s="81">
        <v>4.8899999999999997</v>
      </c>
      <c r="L16" s="81"/>
      <c r="M16" s="81"/>
      <c r="N16" s="19"/>
      <c r="O16" s="19"/>
      <c r="P16" s="19"/>
      <c r="Q16" s="81">
        <v>4.8899999999999997</v>
      </c>
      <c r="R16" s="81"/>
      <c r="S16" s="81"/>
      <c r="T16" s="66">
        <v>15</v>
      </c>
      <c r="U16" s="81">
        <v>186</v>
      </c>
      <c r="V16" s="81"/>
      <c r="W16" s="81"/>
      <c r="X16" s="81"/>
      <c r="Y16" s="81"/>
    </row>
    <row r="17" spans="3:25" ht="14.1" customHeight="1" x14ac:dyDescent="0.25">
      <c r="C17" s="82">
        <v>9</v>
      </c>
      <c r="D17" s="82"/>
      <c r="E17" s="82" t="s">
        <v>59</v>
      </c>
      <c r="F17" s="82"/>
      <c r="G17" s="82">
        <v>4</v>
      </c>
      <c r="H17" s="82"/>
      <c r="I17" s="82"/>
      <c r="J17" s="68" t="s">
        <v>5</v>
      </c>
      <c r="K17" s="81">
        <v>3.16</v>
      </c>
      <c r="L17" s="81"/>
      <c r="M17" s="81"/>
      <c r="N17" s="19"/>
      <c r="O17" s="19"/>
      <c r="P17" s="66">
        <v>0.91</v>
      </c>
      <c r="Q17" s="81">
        <v>3.16</v>
      </c>
      <c r="R17" s="81"/>
      <c r="S17" s="81"/>
      <c r="T17" s="66">
        <v>15</v>
      </c>
      <c r="U17" s="81">
        <v>184</v>
      </c>
      <c r="V17" s="81"/>
      <c r="W17" s="81"/>
      <c r="X17" s="81"/>
      <c r="Y17" s="81"/>
    </row>
    <row r="18" spans="3:25" ht="14.1" customHeight="1" x14ac:dyDescent="0.25">
      <c r="C18" s="82">
        <v>10</v>
      </c>
      <c r="D18" s="82"/>
      <c r="E18" s="82" t="s">
        <v>49</v>
      </c>
      <c r="F18" s="82"/>
      <c r="G18" s="82">
        <v>5</v>
      </c>
      <c r="H18" s="82"/>
      <c r="I18" s="82"/>
      <c r="J18" s="19"/>
      <c r="K18" s="81">
        <v>0</v>
      </c>
      <c r="L18" s="81"/>
      <c r="M18" s="81"/>
      <c r="N18" s="19"/>
      <c r="O18" s="19"/>
      <c r="P18" s="19"/>
      <c r="Q18" s="81">
        <v>0</v>
      </c>
      <c r="R18" s="81"/>
      <c r="S18" s="81"/>
      <c r="T18" s="66">
        <v>15</v>
      </c>
      <c r="U18" s="81">
        <v>15</v>
      </c>
      <c r="V18" s="81"/>
      <c r="W18" s="81"/>
      <c r="X18" s="81"/>
      <c r="Y18" s="81"/>
    </row>
    <row r="19" spans="3:25" ht="14.1" customHeight="1" x14ac:dyDescent="0.25">
      <c r="C19" s="82">
        <v>10</v>
      </c>
      <c r="D19" s="82"/>
      <c r="E19" s="82" t="s">
        <v>40</v>
      </c>
      <c r="F19" s="82"/>
      <c r="G19" s="82">
        <v>2</v>
      </c>
      <c r="H19" s="82"/>
      <c r="I19" s="82"/>
      <c r="J19" s="19"/>
      <c r="K19" s="81">
        <v>0</v>
      </c>
      <c r="L19" s="81"/>
      <c r="M19" s="81"/>
      <c r="N19" s="19"/>
      <c r="O19" s="19"/>
      <c r="P19" s="19"/>
      <c r="Q19" s="81">
        <v>0</v>
      </c>
      <c r="R19" s="81"/>
      <c r="S19" s="81"/>
      <c r="T19" s="66">
        <v>15</v>
      </c>
      <c r="U19" s="81">
        <v>15</v>
      </c>
      <c r="V19" s="81"/>
      <c r="W19" s="81"/>
      <c r="X19" s="81"/>
      <c r="Y19" s="81"/>
    </row>
    <row r="20" spans="3:25" ht="14.1" customHeight="1" x14ac:dyDescent="0.25">
      <c r="C20" s="82">
        <v>10</v>
      </c>
      <c r="D20" s="82"/>
      <c r="E20" s="82" t="s">
        <v>57</v>
      </c>
      <c r="F20" s="82"/>
      <c r="G20" s="82">
        <v>7</v>
      </c>
      <c r="H20" s="82"/>
      <c r="I20" s="82"/>
      <c r="J20" s="19"/>
      <c r="K20" s="81">
        <v>0</v>
      </c>
      <c r="L20" s="81"/>
      <c r="M20" s="81"/>
      <c r="N20" s="19"/>
      <c r="O20" s="19"/>
      <c r="P20" s="19"/>
      <c r="Q20" s="81">
        <v>0</v>
      </c>
      <c r="R20" s="81"/>
      <c r="S20" s="81"/>
      <c r="T20" s="66">
        <v>15</v>
      </c>
      <c r="U20" s="81">
        <v>15</v>
      </c>
      <c r="V20" s="81"/>
      <c r="W20" s="81"/>
      <c r="X20" s="81"/>
      <c r="Y20" s="81"/>
    </row>
    <row r="21" spans="3:25" ht="14.1" customHeight="1" x14ac:dyDescent="0.25">
      <c r="C21" s="82">
        <v>10</v>
      </c>
      <c r="D21" s="82"/>
      <c r="E21" s="82" t="s">
        <v>151</v>
      </c>
      <c r="F21" s="82"/>
      <c r="G21" s="82">
        <v>11</v>
      </c>
      <c r="H21" s="82"/>
      <c r="I21" s="82"/>
      <c r="J21" s="19"/>
      <c r="K21" s="81">
        <v>0</v>
      </c>
      <c r="L21" s="81"/>
      <c r="M21" s="81"/>
      <c r="N21" s="19"/>
      <c r="O21" s="19"/>
      <c r="P21" s="19"/>
      <c r="Q21" s="81">
        <v>0</v>
      </c>
      <c r="R21" s="81"/>
      <c r="S21" s="81"/>
      <c r="T21" s="66">
        <v>15</v>
      </c>
      <c r="U21" s="81">
        <v>15</v>
      </c>
      <c r="V21" s="81"/>
      <c r="W21" s="81"/>
      <c r="X21" s="81"/>
      <c r="Y21" s="81"/>
    </row>
    <row r="22" spans="3:25" ht="14.1" customHeight="1" x14ac:dyDescent="0.25">
      <c r="C22" s="82">
        <v>10</v>
      </c>
      <c r="D22" s="82"/>
      <c r="E22" s="82" t="s">
        <v>41</v>
      </c>
      <c r="F22" s="82"/>
      <c r="G22" s="82">
        <v>8</v>
      </c>
      <c r="H22" s="82"/>
      <c r="I22" s="82"/>
      <c r="J22" s="19"/>
      <c r="K22" s="81">
        <v>0</v>
      </c>
      <c r="L22" s="81"/>
      <c r="M22" s="81"/>
      <c r="N22" s="19"/>
      <c r="O22" s="19"/>
      <c r="P22" s="19"/>
      <c r="Q22" s="81">
        <v>0</v>
      </c>
      <c r="R22" s="81"/>
      <c r="S22" s="81"/>
      <c r="T22" s="66">
        <v>15</v>
      </c>
      <c r="U22" s="81">
        <v>15</v>
      </c>
      <c r="V22" s="81"/>
      <c r="W22" s="81"/>
      <c r="X22" s="81"/>
      <c r="Y22" s="81"/>
    </row>
    <row r="23" spans="3:25" ht="14.1" customHeight="1" x14ac:dyDescent="0.25">
      <c r="C23" s="82">
        <v>10</v>
      </c>
      <c r="D23" s="82"/>
      <c r="E23" s="82" t="s">
        <v>52</v>
      </c>
      <c r="F23" s="82"/>
      <c r="G23" s="82">
        <v>10</v>
      </c>
      <c r="H23" s="82"/>
      <c r="I23" s="82"/>
      <c r="J23" s="19"/>
      <c r="K23" s="81">
        <v>0</v>
      </c>
      <c r="L23" s="81"/>
      <c r="M23" s="81"/>
      <c r="N23" s="19"/>
      <c r="O23" s="19"/>
      <c r="P23" s="19"/>
      <c r="Q23" s="81">
        <v>0</v>
      </c>
      <c r="R23" s="81"/>
      <c r="S23" s="81"/>
      <c r="T23" s="66">
        <v>15</v>
      </c>
      <c r="U23" s="81">
        <v>15</v>
      </c>
      <c r="V23" s="81"/>
      <c r="W23" s="81"/>
      <c r="X23" s="81"/>
      <c r="Y23" s="81"/>
    </row>
    <row r="24" spans="3:25" ht="14.1" customHeight="1" x14ac:dyDescent="0.25">
      <c r="C24" s="82">
        <v>10</v>
      </c>
      <c r="D24" s="82"/>
      <c r="E24" s="82" t="s">
        <v>46</v>
      </c>
      <c r="F24" s="82"/>
      <c r="G24" s="82">
        <v>3</v>
      </c>
      <c r="H24" s="82"/>
      <c r="I24" s="82"/>
      <c r="J24" s="19"/>
      <c r="K24" s="81">
        <v>0</v>
      </c>
      <c r="L24" s="81"/>
      <c r="M24" s="81"/>
      <c r="N24" s="19"/>
      <c r="O24" s="19"/>
      <c r="P24" s="19"/>
      <c r="Q24" s="81">
        <v>0</v>
      </c>
      <c r="R24" s="81"/>
      <c r="S24" s="81"/>
      <c r="T24" s="66">
        <v>15</v>
      </c>
      <c r="U24" s="81">
        <v>15</v>
      </c>
      <c r="V24" s="81"/>
      <c r="W24" s="81"/>
      <c r="X24" s="81"/>
      <c r="Y24" s="81"/>
    </row>
    <row r="25" spans="3:25" ht="14.1" customHeight="1" x14ac:dyDescent="0.25">
      <c r="C25" s="82">
        <v>10</v>
      </c>
      <c r="D25" s="82"/>
      <c r="E25" s="82" t="s">
        <v>47</v>
      </c>
      <c r="F25" s="82"/>
      <c r="G25" s="82">
        <v>2</v>
      </c>
      <c r="H25" s="82"/>
      <c r="I25" s="82"/>
      <c r="J25" s="19"/>
      <c r="K25" s="81">
        <v>0</v>
      </c>
      <c r="L25" s="81"/>
      <c r="M25" s="81"/>
      <c r="N25" s="19"/>
      <c r="O25" s="19"/>
      <c r="P25" s="19"/>
      <c r="Q25" s="81">
        <v>0</v>
      </c>
      <c r="R25" s="81"/>
      <c r="S25" s="81"/>
      <c r="T25" s="66">
        <v>15</v>
      </c>
      <c r="U25" s="81">
        <v>15</v>
      </c>
      <c r="V25" s="81"/>
      <c r="W25" s="81"/>
      <c r="X25" s="81"/>
      <c r="Y25" s="81"/>
    </row>
    <row r="26" spans="3:25" ht="7.35" customHeight="1" x14ac:dyDescent="0.2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3:25" ht="14.1" customHeight="1" x14ac:dyDescent="0.25">
      <c r="C27" s="19"/>
      <c r="D27" s="19"/>
      <c r="E27" s="19"/>
      <c r="F27" s="99" t="s">
        <v>67</v>
      </c>
      <c r="G27" s="99"/>
      <c r="H27" s="98">
        <v>17</v>
      </c>
      <c r="I27" s="98"/>
      <c r="J27" s="98"/>
      <c r="K27" s="98"/>
      <c r="L27" s="98"/>
      <c r="M27" s="99" t="s">
        <v>68</v>
      </c>
      <c r="N27" s="99"/>
      <c r="O27" s="99"/>
      <c r="P27" s="99"/>
      <c r="Q27" s="99"/>
      <c r="R27" s="99"/>
      <c r="S27" s="19"/>
      <c r="T27" s="19"/>
      <c r="U27" s="19"/>
      <c r="V27" s="19"/>
      <c r="W27" s="19"/>
      <c r="X27" s="19"/>
      <c r="Y27" s="19"/>
    </row>
    <row r="28" spans="3:25" ht="14.1" customHeight="1" x14ac:dyDescent="0.25">
      <c r="C28" s="19"/>
      <c r="D28" s="19"/>
      <c r="E28" s="19"/>
      <c r="F28" s="99" t="s">
        <v>69</v>
      </c>
      <c r="G28" s="99"/>
      <c r="H28" s="98">
        <v>53.95</v>
      </c>
      <c r="I28" s="98"/>
      <c r="J28" s="98"/>
      <c r="K28" s="98"/>
      <c r="L28" s="98"/>
      <c r="M28" s="99" t="s">
        <v>70</v>
      </c>
      <c r="N28" s="99"/>
      <c r="O28" s="99"/>
      <c r="P28" s="99"/>
      <c r="Q28" s="99"/>
      <c r="R28" s="99"/>
      <c r="S28" s="98">
        <v>1.2</v>
      </c>
      <c r="T28" s="98"/>
      <c r="U28" s="98"/>
      <c r="V28" s="19"/>
      <c r="W28" s="19"/>
      <c r="X28" s="19"/>
      <c r="Y28" s="19"/>
    </row>
    <row r="29" spans="3:25" ht="14.1" customHeight="1" x14ac:dyDescent="0.25">
      <c r="C29" s="19"/>
      <c r="D29" s="19"/>
      <c r="E29" s="19"/>
      <c r="F29" s="99" t="s">
        <v>71</v>
      </c>
      <c r="G29" s="99"/>
      <c r="H29" s="98">
        <v>45</v>
      </c>
      <c r="I29" s="98"/>
      <c r="J29" s="98"/>
      <c r="K29" s="98"/>
      <c r="L29" s="98"/>
      <c r="M29" s="99" t="s">
        <v>72</v>
      </c>
      <c r="N29" s="99"/>
      <c r="O29" s="99"/>
      <c r="P29" s="99"/>
      <c r="Q29" s="99"/>
      <c r="R29" s="99"/>
      <c r="S29" s="98">
        <v>2.65</v>
      </c>
      <c r="T29" s="98"/>
      <c r="U29" s="98"/>
      <c r="V29" s="19"/>
      <c r="W29" s="19"/>
      <c r="X29" s="19"/>
      <c r="Y29" s="19"/>
    </row>
    <row r="30" spans="3:25" ht="14.1" customHeight="1" x14ac:dyDescent="0.25">
      <c r="C30" s="19"/>
      <c r="D30" s="19"/>
      <c r="E30" s="19"/>
      <c r="F30" s="99" t="s">
        <v>73</v>
      </c>
      <c r="G30" s="99"/>
      <c r="H30" s="98" t="s">
        <v>156</v>
      </c>
      <c r="I30" s="98"/>
      <c r="J30" s="98"/>
      <c r="K30" s="98"/>
      <c r="L30" s="98"/>
      <c r="M30" s="99" t="s">
        <v>75</v>
      </c>
      <c r="N30" s="99"/>
      <c r="O30" s="99"/>
      <c r="P30" s="99"/>
      <c r="Q30" s="99"/>
      <c r="R30" s="99"/>
      <c r="S30" s="98">
        <v>3</v>
      </c>
      <c r="T30" s="98"/>
      <c r="U30" s="98"/>
      <c r="V30" s="19"/>
      <c r="W30" s="19"/>
      <c r="X30" s="19"/>
      <c r="Y30" s="19"/>
    </row>
    <row r="31" spans="3:25" ht="409.6" hidden="1" customHeight="1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3:25" ht="276.89999999999998" customHeight="1" x14ac:dyDescent="0.25"/>
    <row r="33" spans="2:24" ht="5.85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2:24" ht="8.25" customHeight="1" x14ac:dyDescent="0.25">
      <c r="D34" s="104" t="s">
        <v>153</v>
      </c>
      <c r="E34" s="104"/>
      <c r="F34" s="104"/>
      <c r="G34" s="104"/>
      <c r="H34" s="104"/>
      <c r="R34" s="85" t="s">
        <v>76</v>
      </c>
      <c r="S34" s="85"/>
      <c r="T34" s="85"/>
      <c r="U34" s="85"/>
      <c r="V34" s="85"/>
      <c r="W34" s="85"/>
    </row>
    <row r="35" spans="2:24" ht="1.2" customHeight="1" x14ac:dyDescent="0.25">
      <c r="D35" s="104"/>
      <c r="E35" s="104"/>
      <c r="F35" s="104"/>
      <c r="G35" s="104"/>
      <c r="H35" s="104"/>
    </row>
  </sheetData>
  <mergeCells count="130">
    <mergeCell ref="D34:H35"/>
    <mergeCell ref="R34:W34"/>
    <mergeCell ref="S28:U28"/>
    <mergeCell ref="F29:G29"/>
    <mergeCell ref="H29:L29"/>
    <mergeCell ref="M29:R29"/>
    <mergeCell ref="S29:U29"/>
    <mergeCell ref="F30:G30"/>
    <mergeCell ref="H30:L30"/>
    <mergeCell ref="M30:R30"/>
    <mergeCell ref="S30:U30"/>
    <mergeCell ref="F27:G27"/>
    <mergeCell ref="H27:L27"/>
    <mergeCell ref="M27:R27"/>
    <mergeCell ref="F28:G28"/>
    <mergeCell ref="H28:L28"/>
    <mergeCell ref="M28:R28"/>
    <mergeCell ref="C25:D25"/>
    <mergeCell ref="E25:F25"/>
    <mergeCell ref="G25:I25"/>
    <mergeCell ref="K25:M25"/>
    <mergeCell ref="Q25:S25"/>
    <mergeCell ref="U25:Y25"/>
    <mergeCell ref="C24:D24"/>
    <mergeCell ref="E24:F24"/>
    <mergeCell ref="G24:I24"/>
    <mergeCell ref="K24:M24"/>
    <mergeCell ref="Q24:S24"/>
    <mergeCell ref="U24:Y24"/>
    <mergeCell ref="C23:D23"/>
    <mergeCell ref="E23:F23"/>
    <mergeCell ref="G23:I23"/>
    <mergeCell ref="K23:M23"/>
    <mergeCell ref="Q23:S23"/>
    <mergeCell ref="U23:Y23"/>
    <mergeCell ref="C22:D22"/>
    <mergeCell ref="E22:F22"/>
    <mergeCell ref="G22:I22"/>
    <mergeCell ref="K22:M22"/>
    <mergeCell ref="Q22:S22"/>
    <mergeCell ref="U22:Y22"/>
    <mergeCell ref="C21:D21"/>
    <mergeCell ref="E21:F21"/>
    <mergeCell ref="G21:I21"/>
    <mergeCell ref="K21:M21"/>
    <mergeCell ref="Q21:S21"/>
    <mergeCell ref="U21:Y21"/>
    <mergeCell ref="C20:D20"/>
    <mergeCell ref="E20:F20"/>
    <mergeCell ref="G20:I20"/>
    <mergeCell ref="K20:M20"/>
    <mergeCell ref="Q20:S20"/>
    <mergeCell ref="U20:Y20"/>
    <mergeCell ref="C19:D19"/>
    <mergeCell ref="E19:F19"/>
    <mergeCell ref="G19:I19"/>
    <mergeCell ref="K19:M19"/>
    <mergeCell ref="Q19:S19"/>
    <mergeCell ref="U19:Y19"/>
    <mergeCell ref="C18:D18"/>
    <mergeCell ref="E18:F18"/>
    <mergeCell ref="G18:I18"/>
    <mergeCell ref="K18:M18"/>
    <mergeCell ref="Q18:S18"/>
    <mergeCell ref="U18:Y18"/>
    <mergeCell ref="C17:D17"/>
    <mergeCell ref="E17:F17"/>
    <mergeCell ref="G17:I17"/>
    <mergeCell ref="K17:M17"/>
    <mergeCell ref="Q17:S17"/>
    <mergeCell ref="U17:Y17"/>
    <mergeCell ref="C16:D16"/>
    <mergeCell ref="E16:F16"/>
    <mergeCell ref="G16:I16"/>
    <mergeCell ref="K16:M16"/>
    <mergeCell ref="Q16:S16"/>
    <mergeCell ref="U16:Y16"/>
    <mergeCell ref="C15:D15"/>
    <mergeCell ref="E15:F15"/>
    <mergeCell ref="G15:I15"/>
    <mergeCell ref="K15:M15"/>
    <mergeCell ref="Q15:S15"/>
    <mergeCell ref="U15:Y15"/>
    <mergeCell ref="C14:D14"/>
    <mergeCell ref="E14:F14"/>
    <mergeCell ref="G14:I14"/>
    <mergeCell ref="K14:M14"/>
    <mergeCell ref="Q14:S14"/>
    <mergeCell ref="U14:Y14"/>
    <mergeCell ref="C13:D13"/>
    <mergeCell ref="E13:F13"/>
    <mergeCell ref="G13:I13"/>
    <mergeCell ref="K13:M13"/>
    <mergeCell ref="Q13:S13"/>
    <mergeCell ref="U13:Y13"/>
    <mergeCell ref="C12:D12"/>
    <mergeCell ref="E12:F12"/>
    <mergeCell ref="G12:I12"/>
    <mergeCell ref="K12:M12"/>
    <mergeCell ref="Q12:S12"/>
    <mergeCell ref="U12:Y12"/>
    <mergeCell ref="C11:D11"/>
    <mergeCell ref="E11:F11"/>
    <mergeCell ref="G11:I11"/>
    <mergeCell ref="K11:M11"/>
    <mergeCell ref="Q11:S11"/>
    <mergeCell ref="U11:Y11"/>
    <mergeCell ref="U9:Y9"/>
    <mergeCell ref="C10:D10"/>
    <mergeCell ref="E10:F10"/>
    <mergeCell ref="G10:I10"/>
    <mergeCell ref="K10:M10"/>
    <mergeCell ref="Q10:S10"/>
    <mergeCell ref="U10:Y10"/>
    <mergeCell ref="E8:F8"/>
    <mergeCell ref="G8:I8"/>
    <mergeCell ref="K8:M8"/>
    <mergeCell ref="Q8:S8"/>
    <mergeCell ref="U8:Y8"/>
    <mergeCell ref="C9:D9"/>
    <mergeCell ref="E9:F9"/>
    <mergeCell ref="G9:I9"/>
    <mergeCell ref="K9:M9"/>
    <mergeCell ref="Q9:S9"/>
    <mergeCell ref="C1:Y1"/>
    <mergeCell ref="C2:Y2"/>
    <mergeCell ref="C3:Y3"/>
    <mergeCell ref="C4:Y4"/>
    <mergeCell ref="C6:K6"/>
    <mergeCell ref="L6:V6"/>
  </mergeCells>
  <pageMargins left="0" right="0" top="0" bottom="0" header="0" footer="0"/>
  <pageSetup scale="87" orientation="portrait" horizontalDpi="0" verticalDpi="0" copies="0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Moses April 27</vt:lpstr>
      <vt:lpstr>Moses April 28</vt:lpstr>
      <vt:lpstr>POR June 1</vt:lpstr>
      <vt:lpstr>POR June 2</vt:lpstr>
      <vt:lpstr>Potholes 1</vt:lpstr>
      <vt:lpstr>Potholes 2</vt:lpstr>
      <vt:lpstr>Roosevelt</vt:lpstr>
      <vt:lpstr>Snake 1</vt:lpstr>
      <vt:lpstr>Snake 2</vt:lpstr>
      <vt:lpstr>YTD</vt:lpstr>
      <vt:lpstr>YTD Sorted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Rita</dc:creator>
  <cp:lastModifiedBy>Craig Rita</cp:lastModifiedBy>
  <cp:lastPrinted>2019-06-18T04:44:29Z</cp:lastPrinted>
  <dcterms:created xsi:type="dcterms:W3CDTF">2019-05-22T04:22:32Z</dcterms:created>
  <dcterms:modified xsi:type="dcterms:W3CDTF">2019-10-10T04:31:57Z</dcterms:modified>
</cp:coreProperties>
</file>