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MARZO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A39" i="91" l="1"/>
  <c r="AF39" i="91" s="1"/>
  <c r="L39" i="91"/>
  <c r="AF8" i="91" l="1"/>
  <c r="Z41" i="91"/>
  <c r="AA40" i="91"/>
  <c r="AA15" i="91"/>
  <c r="L9" i="91"/>
  <c r="AF9" i="91" s="1"/>
  <c r="L10" i="91"/>
  <c r="L11" i="91"/>
  <c r="AF11" i="91" s="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40" i="91"/>
  <c r="AF40" i="91" s="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40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AF12" i="91" s="1"/>
  <c r="N12" i="91"/>
  <c r="H12" i="91"/>
  <c r="AD11" i="91"/>
  <c r="AC11" i="91"/>
  <c r="AB11" i="91"/>
  <c r="AA11" i="91"/>
  <c r="AA10" i="91"/>
  <c r="AF10" i="91" s="1"/>
  <c r="N10" i="91"/>
  <c r="H10" i="91"/>
  <c r="AA9" i="91"/>
  <c r="AF15" i="91" l="1"/>
  <c r="L41" i="9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1" i="91" l="1"/>
  <c r="Y41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F41" i="91" l="1"/>
  <c r="AA41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1" i="91" s="1"/>
  <c r="T18" i="91"/>
  <c r="O30" i="91"/>
  <c r="N41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1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<sst xmlns="http://schemas.openxmlformats.org/spreadsheetml/2006/main" count="147" uniqueCount="110">
  <si>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</si>
  <si>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</si>
  <si>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</si>
  <si>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</si>
  <si>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</si>
  <si>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</si>
  <si>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</si>
  <si>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</si>
  <si>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</si>
  <si>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</si>
  <si>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</si>
  <si>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</si>
  <si>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</si>
  <si>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</si>
  <si>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</si>
  <si>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</si>
  <si>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</si>
  <si>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</si>
  <si>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</si>
  <si>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</si>
  <si>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</si>
  <si>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</si>
  <si>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</si>
  <si>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</si>
  <si>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</si>
  <si>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</si>
  <si>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</si>
  <si>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</si>
  <si>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</si>
  <si>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</si>
  <si>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</si>
  <si>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</si>
  <si>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</si>
  <si>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</si>
  <si>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</si>
  <si>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</si>
  <si>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</si>
  <si>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</si>
  <si>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</si>
  <si>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</si>
  <si>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</si>
  <si>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</si>
  <si>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</si>
  <si>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</si>
  <si>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</si>
  <si>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</si>
  <si>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</si>
  <si>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</si>
  <si>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</si>
  <si>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</si>
  <si>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</si>
  <si>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</si>
  <si>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</si>
  <si>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</si>
  <si>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</si>
  <si>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</si>
  <si>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</si>
  <si>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</si>
  <si>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</si>
  <si>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</si>
  <si>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</si>
  <si>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</si>
  <si>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</si>
  <si>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</si>
  <si>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</si>
  <si>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</si>
  <si>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</si>
  <si>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</si>
  <si>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</si>
  <si>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</si>
  <si>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</si>
  <si>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</si>
  <si>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</si>
  <si>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</si>
  <si>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</si>
  <si>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</si>
  <si>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</si>
  <si>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</si>
  <si>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</si>
  <si>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</si>
  <si>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</si>
  <si>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</si>
  <si>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</si>
  <si>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</si>
  <si>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</si>
  <si>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</si>
  <si>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</si>
  <si>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</si>
  <si>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</si>
  <si>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</si>
  <si>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OSCAR ALEJANDRO VAZQUEZ DE S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</si>
  <si>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</si>
  <si>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</si>
  <si>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</si>
  <si>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</si>
  <si>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</si>
  <si>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JOSUE YOSIMAT ROLON FLORES</t>
  </si>
  <si>
    <t>FELIX FABIAN PIZA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</si>
  <si>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</si>
  <si>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</si>
  <si>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</si>
  <si>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</si>
  <si>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</si>
  <si>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</si>
  <si>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</si>
  <si>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</si>
  <si>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</si>
  <si>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</si>
  <si>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NOMINA SEGURIDAD PUBLICA DEL 1  AL 15  DE MARZO  DE 2021</t>
  </si>
  <si>
    <t>MANUEL ASDRUBAL ROLON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</si>
</sst>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 vertical="center"/>
    </xf>
    <xf numFmtId="43" fontId="17" fillId="4" borderId="1" xfId="2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44" fontId="8" fillId="4" borderId="1" xfId="3" applyFont="1" applyFill="1" applyBorder="1" applyAlignment="1" applyProtection="1">
      <alignment horizontal="right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E39" sqref="AE39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38"/>
      <c r="AH2" s="59" t="s">
        <v>75</v>
      </c>
      <c r="AI2" s="38"/>
      <c r="AJ2" s="38"/>
    </row>
    <row r="3" spans="1:36" ht="26.25" customHeight="1" x14ac:dyDescent="0.3">
      <c r="A3" s="76" t="s">
        <v>108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38"/>
      <c r="AH3" s="38"/>
      <c r="AI3" s="38"/>
      <c r="AJ3" s="38"/>
    </row>
    <row r="4" spans="1:36" ht="33.75" customHeight="1" x14ac:dyDescent="0.25">
      <c r="A4" s="79" t="s">
        <v>74</v>
      </c>
      <c r="B4" s="80" t="s">
        <v>60</v>
      </c>
      <c r="C4" s="80" t="s">
        <v>47</v>
      </c>
      <c r="D4" s="81" t="s">
        <v>10</v>
      </c>
      <c r="E4" s="81" t="s">
        <v>2</v>
      </c>
      <c r="F4" s="82" t="s">
        <v>0</v>
      </c>
      <c r="G4" s="82"/>
      <c r="H4" s="82"/>
      <c r="I4" s="82"/>
      <c r="J4" s="82"/>
      <c r="K4" s="82"/>
      <c r="L4" s="82"/>
      <c r="M4" s="81"/>
      <c r="N4" s="81" t="s">
        <v>13</v>
      </c>
      <c r="O4" s="81"/>
      <c r="P4" s="82" t="s">
        <v>3</v>
      </c>
      <c r="Q4" s="82"/>
      <c r="R4" s="82"/>
      <c r="S4" s="82"/>
      <c r="T4" s="82"/>
      <c r="U4" s="82"/>
      <c r="V4" s="81" t="s">
        <v>17</v>
      </c>
      <c r="W4" s="81" t="s">
        <v>4</v>
      </c>
      <c r="X4" s="81"/>
      <c r="Y4" s="81" t="s">
        <v>33</v>
      </c>
      <c r="Z4" s="82" t="s">
        <v>1</v>
      </c>
      <c r="AA4" s="82"/>
      <c r="AB4" s="83"/>
      <c r="AC4" s="83"/>
      <c r="AD4" s="83"/>
      <c r="AE4" s="84" t="s">
        <v>77</v>
      </c>
      <c r="AF4" s="80" t="s">
        <v>100</v>
      </c>
      <c r="AG4" s="80" t="s">
        <v>34</v>
      </c>
      <c r="AH4" s="80"/>
      <c r="AI4" s="80"/>
      <c r="AJ4" s="80"/>
    </row>
    <row r="5" spans="1:36" ht="27" customHeight="1" x14ac:dyDescent="0.25">
      <c r="A5" s="79"/>
      <c r="B5" s="80"/>
      <c r="C5" s="80"/>
      <c r="D5" s="85" t="s">
        <v>105</v>
      </c>
      <c r="E5" s="79" t="s">
        <v>104</v>
      </c>
      <c r="F5" s="79" t="s">
        <v>103</v>
      </c>
      <c r="G5" s="81" t="s">
        <v>11</v>
      </c>
      <c r="H5" s="81" t="s">
        <v>11</v>
      </c>
      <c r="I5" s="81" t="s">
        <v>30</v>
      </c>
      <c r="J5" s="81" t="s">
        <v>13</v>
      </c>
      <c r="K5" s="81" t="s">
        <v>15</v>
      </c>
      <c r="L5" s="86" t="s">
        <v>102</v>
      </c>
      <c r="M5" s="81"/>
      <c r="N5" s="81" t="s">
        <v>14</v>
      </c>
      <c r="O5" s="81" t="s">
        <v>19</v>
      </c>
      <c r="P5" s="81" t="s">
        <v>5</v>
      </c>
      <c r="Q5" s="81" t="s">
        <v>21</v>
      </c>
      <c r="R5" s="81" t="s">
        <v>23</v>
      </c>
      <c r="S5" s="81" t="s">
        <v>24</v>
      </c>
      <c r="T5" s="81" t="s">
        <v>7</v>
      </c>
      <c r="U5" s="81" t="s">
        <v>4</v>
      </c>
      <c r="V5" s="81" t="s">
        <v>27</v>
      </c>
      <c r="W5" s="81" t="s">
        <v>28</v>
      </c>
      <c r="X5" s="81"/>
      <c r="Y5" s="81" t="s">
        <v>18</v>
      </c>
      <c r="Z5" s="87" t="s">
        <v>4</v>
      </c>
      <c r="AA5" s="79" t="s">
        <v>101</v>
      </c>
      <c r="AB5" s="88"/>
      <c r="AC5" s="88"/>
      <c r="AD5" s="88"/>
      <c r="AE5" s="84"/>
      <c r="AF5" s="80"/>
      <c r="AG5" s="80"/>
      <c r="AH5" s="80"/>
      <c r="AI5" s="80"/>
      <c r="AJ5" s="80"/>
    </row>
    <row r="6" spans="1:36" ht="24.75" customHeight="1" x14ac:dyDescent="0.25">
      <c r="A6" s="79"/>
      <c r="B6" s="80"/>
      <c r="C6" s="80"/>
      <c r="D6" s="85"/>
      <c r="E6" s="79"/>
      <c r="F6" s="79"/>
      <c r="G6" s="81" t="s">
        <v>31</v>
      </c>
      <c r="H6" s="81" t="s">
        <v>12</v>
      </c>
      <c r="I6" s="81"/>
      <c r="J6" s="81" t="s">
        <v>14</v>
      </c>
      <c r="K6" s="81" t="s">
        <v>16</v>
      </c>
      <c r="L6" s="86"/>
      <c r="M6" s="81"/>
      <c r="N6" s="81" t="s">
        <v>29</v>
      </c>
      <c r="O6" s="81" t="s">
        <v>20</v>
      </c>
      <c r="P6" s="81" t="s">
        <v>6</v>
      </c>
      <c r="Q6" s="81" t="s">
        <v>22</v>
      </c>
      <c r="R6" s="81" t="s">
        <v>22</v>
      </c>
      <c r="S6" s="81" t="s">
        <v>25</v>
      </c>
      <c r="T6" s="81" t="s">
        <v>8</v>
      </c>
      <c r="U6" s="81" t="s">
        <v>26</v>
      </c>
      <c r="V6" s="81" t="s">
        <v>9</v>
      </c>
      <c r="W6" s="81" t="s">
        <v>82</v>
      </c>
      <c r="X6" s="81"/>
      <c r="Y6" s="81" t="s">
        <v>32</v>
      </c>
      <c r="Z6" s="87"/>
      <c r="AA6" s="79"/>
      <c r="AB6" s="88"/>
      <c r="AC6" s="88"/>
      <c r="AD6" s="88"/>
      <c r="AE6" s="84"/>
      <c r="AF6" s="80"/>
      <c r="AG6" s="80"/>
      <c r="AH6" s="80"/>
      <c r="AI6" s="80"/>
      <c r="AJ6" s="80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73"/>
      <c r="AH7" s="73"/>
      <c r="AI7" s="73"/>
      <c r="AJ7" s="73"/>
    </row>
    <row r="8" spans="1:36" s="24" customFormat="1" ht="42" customHeight="1" x14ac:dyDescent="0.2">
      <c r="A8" s="36">
        <v>1</v>
      </c>
      <c r="B8" s="51" t="s">
        <v>98</v>
      </c>
      <c r="C8" s="52" t="s">
        <v>48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67"/>
      <c r="AH8" s="68"/>
      <c r="AI8" s="68"/>
      <c r="AJ8" s="69"/>
    </row>
    <row r="9" spans="1:36" s="24" customFormat="1" ht="42" customHeight="1" x14ac:dyDescent="0.2">
      <c r="A9" s="36">
        <v>2</v>
      </c>
      <c r="B9" s="51" t="s">
        <v>80</v>
      </c>
      <c r="C9" s="52" t="s">
        <v>81</v>
      </c>
      <c r="D9" s="53">
        <v>15</v>
      </c>
      <c r="E9" s="54">
        <f t="shared" ref="E9:E40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40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99</v>
      </c>
      <c r="AF9" s="55">
        <f t="shared" ref="AF9:AF40" si="13">L9-AA9</f>
        <v>6880.07</v>
      </c>
      <c r="AG9" s="67"/>
      <c r="AH9" s="68"/>
      <c r="AI9" s="68"/>
      <c r="AJ9" s="69"/>
    </row>
    <row r="10" spans="1:36" s="24" customFormat="1" ht="42" customHeight="1" x14ac:dyDescent="0.2">
      <c r="A10" s="36">
        <v>3</v>
      </c>
      <c r="B10" s="51" t="s">
        <v>71</v>
      </c>
      <c r="C10" s="52" t="s">
        <v>49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67"/>
      <c r="AH10" s="68"/>
      <c r="AI10" s="68"/>
      <c r="AJ10" s="69"/>
    </row>
    <row r="11" spans="1:36" s="24" customFormat="1" ht="42" customHeight="1" x14ac:dyDescent="0.2">
      <c r="A11" s="36">
        <v>4</v>
      </c>
      <c r="B11" s="51" t="s">
        <v>96</v>
      </c>
      <c r="C11" s="52" t="s">
        <v>49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67"/>
      <c r="AH11" s="68"/>
      <c r="AI11" s="68"/>
      <c r="AJ11" s="69"/>
    </row>
    <row r="12" spans="1:36" s="24" customFormat="1" ht="42" customHeight="1" x14ac:dyDescent="0.2">
      <c r="A12" s="36">
        <v>5</v>
      </c>
      <c r="B12" s="51" t="s">
        <v>43</v>
      </c>
      <c r="C12" s="52" t="s">
        <v>95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67"/>
      <c r="AH12" s="68"/>
      <c r="AI12" s="68"/>
      <c r="AJ12" s="69"/>
    </row>
    <row r="13" spans="1:36" s="24" customFormat="1" ht="42" customHeight="1" x14ac:dyDescent="0.2">
      <c r="A13" s="36">
        <v>6</v>
      </c>
      <c r="B13" s="51" t="s">
        <v>90</v>
      </c>
      <c r="C13" s="52" t="s">
        <v>95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67"/>
      <c r="AH13" s="68"/>
      <c r="AI13" s="68"/>
      <c r="AJ13" s="69"/>
    </row>
    <row r="14" spans="1:36" s="24" customFormat="1" ht="42" customHeight="1" x14ac:dyDescent="0.2">
      <c r="A14" s="36">
        <v>7</v>
      </c>
      <c r="B14" s="51" t="s">
        <v>79</v>
      </c>
      <c r="C14" s="52" t="s">
        <v>95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67"/>
      <c r="AH14" s="68"/>
      <c r="AI14" s="68"/>
      <c r="AJ14" s="69"/>
    </row>
    <row r="15" spans="1:36" s="24" customFormat="1" ht="42" customHeight="1" x14ac:dyDescent="0.2">
      <c r="A15" s="36">
        <v>8</v>
      </c>
      <c r="B15" s="51" t="s">
        <v>97</v>
      </c>
      <c r="C15" s="52" t="s">
        <v>95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99</v>
      </c>
      <c r="AF15" s="55">
        <f t="shared" si="13"/>
        <v>5303.17</v>
      </c>
      <c r="AG15" s="67"/>
      <c r="AH15" s="68"/>
      <c r="AI15" s="68"/>
      <c r="AJ15" s="69"/>
    </row>
    <row r="16" spans="1:36" s="24" customFormat="1" ht="42" customHeight="1" x14ac:dyDescent="0.2">
      <c r="A16" s="36">
        <v>9</v>
      </c>
      <c r="B16" s="51" t="s">
        <v>57</v>
      </c>
      <c r="C16" s="52" t="s">
        <v>50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67"/>
      <c r="AH16" s="68"/>
      <c r="AI16" s="68"/>
      <c r="AJ16" s="69"/>
    </row>
    <row r="17" spans="1:36" s="24" customFormat="1" ht="42" customHeight="1" x14ac:dyDescent="0.2">
      <c r="A17" s="36">
        <v>10</v>
      </c>
      <c r="B17" s="58" t="s">
        <v>37</v>
      </c>
      <c r="C17" s="52" t="s">
        <v>50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67"/>
      <c r="AH17" s="68"/>
      <c r="AI17" s="68"/>
      <c r="AJ17" s="69"/>
    </row>
    <row r="18" spans="1:36" s="24" customFormat="1" ht="42" customHeight="1" x14ac:dyDescent="0.2">
      <c r="A18" s="36">
        <v>11</v>
      </c>
      <c r="B18" s="51" t="s">
        <v>39</v>
      </c>
      <c r="C18" s="52" t="s">
        <v>50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67"/>
      <c r="AH18" s="68"/>
      <c r="AI18" s="68"/>
      <c r="AJ18" s="69"/>
    </row>
    <row r="19" spans="1:36" s="24" customFormat="1" ht="42" customHeight="1" x14ac:dyDescent="0.2">
      <c r="A19" s="36">
        <v>12</v>
      </c>
      <c r="B19" s="51" t="s">
        <v>40</v>
      </c>
      <c r="C19" s="52" t="s">
        <v>50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67"/>
      <c r="AH19" s="68"/>
      <c r="AI19" s="68"/>
      <c r="AJ19" s="69"/>
    </row>
    <row r="20" spans="1:36" s="24" customFormat="1" ht="42" customHeight="1" x14ac:dyDescent="0.2">
      <c r="A20" s="36">
        <v>13</v>
      </c>
      <c r="B20" s="51" t="s">
        <v>41</v>
      </c>
      <c r="C20" s="52" t="s">
        <v>50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67"/>
      <c r="AH20" s="68"/>
      <c r="AI20" s="68"/>
      <c r="AJ20" s="69"/>
    </row>
    <row r="21" spans="1:36" s="24" customFormat="1" ht="42" customHeight="1" x14ac:dyDescent="0.2">
      <c r="A21" s="36">
        <v>14</v>
      </c>
      <c r="B21" s="51" t="s">
        <v>42</v>
      </c>
      <c r="C21" s="52" t="s">
        <v>50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67"/>
      <c r="AH21" s="68"/>
      <c r="AI21" s="68"/>
      <c r="AJ21" s="69"/>
    </row>
    <row r="22" spans="1:36" s="24" customFormat="1" ht="42" customHeight="1" x14ac:dyDescent="0.2">
      <c r="A22" s="36">
        <v>15</v>
      </c>
      <c r="B22" s="51" t="s">
        <v>44</v>
      </c>
      <c r="C22" s="52" t="s">
        <v>50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67"/>
      <c r="AH22" s="68"/>
      <c r="AI22" s="68"/>
      <c r="AJ22" s="69"/>
    </row>
    <row r="23" spans="1:36" s="24" customFormat="1" ht="42" customHeight="1" x14ac:dyDescent="0.2">
      <c r="A23" s="36">
        <v>16</v>
      </c>
      <c r="B23" s="51" t="s">
        <v>45</v>
      </c>
      <c r="C23" s="52" t="s">
        <v>50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67"/>
      <c r="AH23" s="68"/>
      <c r="AI23" s="68"/>
      <c r="AJ23" s="69"/>
    </row>
    <row r="24" spans="1:36" s="24" customFormat="1" ht="42" customHeight="1" x14ac:dyDescent="0.2">
      <c r="A24" s="36">
        <v>17</v>
      </c>
      <c r="B24" s="51" t="s">
        <v>46</v>
      </c>
      <c r="C24" s="52" t="s">
        <v>50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67"/>
      <c r="AH24" s="68"/>
      <c r="AI24" s="68"/>
      <c r="AJ24" s="69"/>
    </row>
    <row r="25" spans="1:36" s="24" customFormat="1" ht="42" customHeight="1" x14ac:dyDescent="0.2">
      <c r="A25" s="36">
        <v>18</v>
      </c>
      <c r="B25" s="51" t="s">
        <v>88</v>
      </c>
      <c r="C25" s="52" t="s">
        <v>50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67"/>
      <c r="AH25" s="68"/>
      <c r="AI25" s="68"/>
      <c r="AJ25" s="69"/>
    </row>
    <row r="26" spans="1:36" s="24" customFormat="1" ht="42" customHeight="1" x14ac:dyDescent="0.2">
      <c r="A26" s="36">
        <v>19</v>
      </c>
      <c r="B26" s="51" t="s">
        <v>55</v>
      </c>
      <c r="C26" s="52" t="s">
        <v>50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67"/>
      <c r="AH26" s="68"/>
      <c r="AI26" s="68"/>
      <c r="AJ26" s="69"/>
    </row>
    <row r="27" spans="1:36" s="24" customFormat="1" ht="42" customHeight="1" x14ac:dyDescent="0.2">
      <c r="A27" s="36">
        <v>20</v>
      </c>
      <c r="B27" s="51" t="s">
        <v>65</v>
      </c>
      <c r="C27" s="52" t="s">
        <v>50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67"/>
      <c r="AH27" s="68"/>
      <c r="AI27" s="68"/>
      <c r="AJ27" s="69"/>
    </row>
    <row r="28" spans="1:36" s="24" customFormat="1" ht="42" customHeight="1" x14ac:dyDescent="0.2">
      <c r="A28" s="36">
        <v>21</v>
      </c>
      <c r="B28" s="51" t="s">
        <v>87</v>
      </c>
      <c r="C28" s="52" t="s">
        <v>50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67"/>
      <c r="AH28" s="68"/>
      <c r="AI28" s="68"/>
      <c r="AJ28" s="69"/>
    </row>
    <row r="29" spans="1:36" s="24" customFormat="1" ht="42" customHeight="1" x14ac:dyDescent="0.2">
      <c r="A29" s="36">
        <v>22</v>
      </c>
      <c r="B29" s="51" t="s">
        <v>86</v>
      </c>
      <c r="C29" s="52" t="s">
        <v>50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67"/>
      <c r="AH29" s="68"/>
      <c r="AI29" s="68"/>
      <c r="AJ29" s="69"/>
    </row>
    <row r="30" spans="1:36" s="24" customFormat="1" ht="42" customHeight="1" x14ac:dyDescent="0.2">
      <c r="A30" s="36">
        <v>23</v>
      </c>
      <c r="B30" s="51" t="s">
        <v>84</v>
      </c>
      <c r="C30" s="52" t="s">
        <v>85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67"/>
      <c r="AH30" s="68"/>
      <c r="AI30" s="68"/>
      <c r="AJ30" s="69"/>
    </row>
    <row r="31" spans="1:36" s="24" customFormat="1" ht="42" customHeight="1" x14ac:dyDescent="0.2">
      <c r="A31" s="36">
        <v>24</v>
      </c>
      <c r="B31" s="51" t="s">
        <v>38</v>
      </c>
      <c r="C31" s="52" t="s">
        <v>50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67"/>
      <c r="AH31" s="68"/>
      <c r="AI31" s="68"/>
      <c r="AJ31" s="69"/>
    </row>
    <row r="32" spans="1:36" s="24" customFormat="1" ht="42" customHeight="1" x14ac:dyDescent="0.2">
      <c r="A32" s="36">
        <v>25</v>
      </c>
      <c r="B32" s="51" t="s">
        <v>72</v>
      </c>
      <c r="C32" s="52" t="s">
        <v>50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67"/>
      <c r="AH32" s="68"/>
      <c r="AI32" s="68"/>
      <c r="AJ32" s="69"/>
    </row>
    <row r="33" spans="1:36" s="24" customFormat="1" ht="42" customHeight="1" x14ac:dyDescent="0.2">
      <c r="A33" s="36">
        <v>26</v>
      </c>
      <c r="B33" s="51" t="s">
        <v>73</v>
      </c>
      <c r="C33" s="52" t="s">
        <v>50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67"/>
      <c r="AH33" s="68"/>
      <c r="AI33" s="68"/>
      <c r="AJ33" s="69"/>
    </row>
    <row r="34" spans="1:36" s="24" customFormat="1" ht="42" customHeight="1" x14ac:dyDescent="0.2">
      <c r="A34" s="36">
        <v>27</v>
      </c>
      <c r="B34" s="51" t="s">
        <v>76</v>
      </c>
      <c r="C34" s="52" t="s">
        <v>50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67"/>
      <c r="AH34" s="68"/>
      <c r="AI34" s="68"/>
      <c r="AJ34" s="69"/>
    </row>
    <row r="35" spans="1:36" s="24" customFormat="1" ht="42" customHeight="1" x14ac:dyDescent="0.2">
      <c r="A35" s="36">
        <v>28</v>
      </c>
      <c r="B35" s="51" t="s">
        <v>106</v>
      </c>
      <c r="C35" s="52" t="s">
        <v>83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67"/>
      <c r="AH35" s="68"/>
      <c r="AI35" s="68"/>
      <c r="AJ35" s="69"/>
    </row>
    <row r="36" spans="1:36" s="24" customFormat="1" ht="42" customHeight="1" x14ac:dyDescent="0.2">
      <c r="A36" s="36">
        <v>29</v>
      </c>
      <c r="B36" s="51" t="s">
        <v>89</v>
      </c>
      <c r="C36" s="52" t="s">
        <v>50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67"/>
      <c r="AH36" s="68"/>
      <c r="AI36" s="68"/>
      <c r="AJ36" s="69"/>
    </row>
    <row r="37" spans="1:36" s="24" customFormat="1" ht="42" customHeight="1" x14ac:dyDescent="0.2">
      <c r="A37" s="36">
        <v>30</v>
      </c>
      <c r="B37" s="51" t="s">
        <v>94</v>
      </c>
      <c r="C37" s="52" t="s">
        <v>50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/>
      <c r="AF37" s="55">
        <f t="shared" si="13"/>
        <v>4770.32</v>
      </c>
      <c r="AG37" s="67"/>
      <c r="AH37" s="68"/>
      <c r="AI37" s="68"/>
      <c r="AJ37" s="69"/>
    </row>
    <row r="38" spans="1:36" s="24" customFormat="1" ht="42" customHeight="1" x14ac:dyDescent="0.2">
      <c r="A38" s="36">
        <v>31</v>
      </c>
      <c r="B38" s="51" t="s">
        <v>107</v>
      </c>
      <c r="C38" s="52" t="s">
        <v>50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 t="s">
        <v>99</v>
      </c>
      <c r="AF38" s="55">
        <f t="shared" si="13"/>
        <v>4770.32</v>
      </c>
      <c r="AG38" s="67"/>
      <c r="AH38" s="68"/>
      <c r="AI38" s="68"/>
      <c r="AJ38" s="69"/>
    </row>
    <row r="39" spans="1:36" s="24" customFormat="1" ht="42" customHeight="1" x14ac:dyDescent="0.2">
      <c r="A39" s="36">
        <v>32</v>
      </c>
      <c r="B39" s="51" t="s">
        <v>109</v>
      </c>
      <c r="C39" s="52" t="s">
        <v>50</v>
      </c>
      <c r="D39" s="53">
        <v>15</v>
      </c>
      <c r="E39" s="54">
        <v>345.42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/>
      <c r="AF39" s="55">
        <f t="shared" si="13"/>
        <v>4770.32</v>
      </c>
      <c r="AG39" s="64"/>
      <c r="AH39" s="65"/>
      <c r="AI39" s="65"/>
      <c r="AJ39" s="66"/>
    </row>
    <row r="40" spans="1:36" s="24" customFormat="1" ht="42" customHeight="1" x14ac:dyDescent="0.2">
      <c r="A40" s="36">
        <v>33</v>
      </c>
      <c r="B40" s="51" t="s">
        <v>93</v>
      </c>
      <c r="C40" s="52" t="s">
        <v>50</v>
      </c>
      <c r="D40" s="53">
        <v>15</v>
      </c>
      <c r="E40" s="54">
        <f t="shared" si="10"/>
        <v>345.41866666666664</v>
      </c>
      <c r="F40" s="55">
        <v>5181.28</v>
      </c>
      <c r="G40" s="54"/>
      <c r="H40" s="54"/>
      <c r="I40" s="54"/>
      <c r="J40" s="54"/>
      <c r="K40" s="54"/>
      <c r="L40" s="55">
        <f t="shared" si="11"/>
        <v>5181.28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410.96</v>
      </c>
      <c r="AA40" s="55">
        <f>Z40</f>
        <v>410.96</v>
      </c>
      <c r="AB40" s="56"/>
      <c r="AC40" s="55"/>
      <c r="AD40" s="56"/>
      <c r="AE40" s="57">
        <v>831065648</v>
      </c>
      <c r="AF40" s="55">
        <f t="shared" si="13"/>
        <v>4770.32</v>
      </c>
      <c r="AG40" s="67"/>
      <c r="AH40" s="68"/>
      <c r="AI40" s="68"/>
      <c r="AJ40" s="69"/>
    </row>
    <row r="41" spans="1:36" s="24" customFormat="1" ht="42" customHeight="1" x14ac:dyDescent="0.2">
      <c r="A41" s="36"/>
      <c r="B41" s="74" t="s">
        <v>92</v>
      </c>
      <c r="C41" s="74"/>
      <c r="D41" s="74"/>
      <c r="E41" s="74"/>
      <c r="F41" s="60">
        <f>SUM(F8:F40)</f>
        <v>188025.35999999996</v>
      </c>
      <c r="G41" s="61">
        <f>SUM(G8:G35)</f>
        <v>0</v>
      </c>
      <c r="H41" s="61">
        <f>SUM(H8:H35)</f>
        <v>0</v>
      </c>
      <c r="I41" s="61">
        <f>SUM(I8:I35)</f>
        <v>0</v>
      </c>
      <c r="J41" s="61">
        <f>SUM(J8:J35)</f>
        <v>0</v>
      </c>
      <c r="K41" s="61">
        <f>SUM(K8:K35)</f>
        <v>0</v>
      </c>
      <c r="L41" s="60">
        <f>SUM(L8:L40)</f>
        <v>188025.35999999996</v>
      </c>
      <c r="M41" s="60">
        <f t="shared" ref="M41:Y41" si="97">SUM(M8:M35)</f>
        <v>0</v>
      </c>
      <c r="N41" s="60">
        <f t="shared" si="97"/>
        <v>0</v>
      </c>
      <c r="O41" s="60">
        <f t="shared" si="97"/>
        <v>124821.43999999999</v>
      </c>
      <c r="P41" s="60" t="e">
        <f t="shared" si="97"/>
        <v>#REF!</v>
      </c>
      <c r="Q41" s="60" t="e">
        <f t="shared" si="97"/>
        <v>#REF!</v>
      </c>
      <c r="R41" s="60" t="e">
        <f t="shared" si="97"/>
        <v>#REF!</v>
      </c>
      <c r="S41" s="60" t="e">
        <f t="shared" si="97"/>
        <v>#REF!</v>
      </c>
      <c r="T41" s="60" t="e">
        <f t="shared" si="97"/>
        <v>#REF!</v>
      </c>
      <c r="U41" s="60" t="e">
        <f t="shared" si="97"/>
        <v>#REF!</v>
      </c>
      <c r="V41" s="60" t="e">
        <f t="shared" si="97"/>
        <v>#REF!</v>
      </c>
      <c r="W41" s="60" t="e">
        <f t="shared" si="97"/>
        <v>#REF!</v>
      </c>
      <c r="X41" s="60">
        <f t="shared" si="97"/>
        <v>0</v>
      </c>
      <c r="Y41" s="60">
        <f t="shared" si="97"/>
        <v>0</v>
      </c>
      <c r="Z41" s="60">
        <f>SUM(Z8:Z40)</f>
        <v>17253.209999999981</v>
      </c>
      <c r="AA41" s="60">
        <f>SUM(AA8:AA40)</f>
        <v>17253.209999999981</v>
      </c>
      <c r="AB41" s="62"/>
      <c r="AC41" s="60"/>
      <c r="AD41" s="62"/>
      <c r="AE41" s="63"/>
      <c r="AF41" s="60">
        <f>SUM(AF8:AF40)</f>
        <v>170772.15000000014</v>
      </c>
      <c r="AG41" s="70"/>
      <c r="AH41" s="70"/>
      <c r="AI41" s="70"/>
      <c r="AJ41" s="70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0"/>
      <c r="AD42" s="38"/>
      <c r="AE42" s="38"/>
      <c r="AF42" s="41"/>
      <c r="AG42" s="38"/>
      <c r="AH42" s="38"/>
      <c r="AI42" s="38"/>
      <c r="AJ42" s="38"/>
    </row>
    <row r="43" spans="1:36" ht="18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2"/>
      <c r="AB43" s="43"/>
      <c r="AC43" s="44"/>
      <c r="AD43" s="45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72" t="s">
        <v>52</v>
      </c>
      <c r="C44" s="72"/>
      <c r="D44" s="38"/>
      <c r="E44" s="38"/>
      <c r="F44" s="38"/>
      <c r="G44" s="38"/>
      <c r="H44" s="38"/>
      <c r="I44" s="38"/>
      <c r="J44" s="38"/>
      <c r="K44" s="38"/>
      <c r="L44" s="38" t="s">
        <v>78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 t="s">
        <v>53</v>
      </c>
      <c r="Z44" s="38"/>
      <c r="AA44" s="38"/>
      <c r="AB44" s="39"/>
      <c r="AC44" s="41"/>
      <c r="AD44" s="38"/>
      <c r="AE44" s="38"/>
      <c r="AF44" s="46"/>
      <c r="AG44" s="38"/>
      <c r="AH44" s="38"/>
      <c r="AI44" s="38"/>
      <c r="AJ44" s="38"/>
    </row>
    <row r="45" spans="1:36" ht="18" x14ac:dyDescent="0.25">
      <c r="A45" s="37"/>
      <c r="B45" s="71" t="s">
        <v>51</v>
      </c>
      <c r="C45" s="71"/>
      <c r="D45" s="38"/>
      <c r="E45" s="39"/>
      <c r="F45" s="39"/>
      <c r="G45" s="39"/>
      <c r="H45" s="39"/>
      <c r="I45" s="39"/>
      <c r="J45" s="39"/>
      <c r="K45" s="39"/>
      <c r="L45" s="39" t="s">
        <v>58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1"/>
      <c r="AD45" s="38"/>
      <c r="AE45" s="38"/>
      <c r="AF45" s="46"/>
      <c r="AG45" s="47"/>
      <c r="AH45" s="47"/>
      <c r="AI45" s="47"/>
      <c r="AJ45" s="47"/>
    </row>
    <row r="46" spans="1:36" ht="18" x14ac:dyDescent="0.25">
      <c r="A46" s="37"/>
      <c r="B46" s="71" t="s">
        <v>70</v>
      </c>
      <c r="C46" s="71"/>
      <c r="D46" s="38"/>
      <c r="E46" s="42"/>
      <c r="F46" s="42"/>
      <c r="G46" s="48"/>
      <c r="H46" s="48"/>
      <c r="I46" s="48"/>
      <c r="J46" s="48"/>
      <c r="K46" s="48"/>
      <c r="L46" s="49" t="s">
        <v>91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/>
      <c r="AD46" s="38"/>
      <c r="AE46" s="38"/>
      <c r="AF46" s="46"/>
      <c r="AG46" s="47"/>
      <c r="AH46" s="47"/>
      <c r="AI46" s="47"/>
      <c r="AJ46" s="47"/>
    </row>
    <row r="47" spans="1:36" x14ac:dyDescent="0.2">
      <c r="A47" s="19"/>
      <c r="B47" s="25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5"/>
      <c r="AA47" s="25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  <row r="49" spans="1:32" x14ac:dyDescent="0.2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F49" s="23"/>
    </row>
  </sheetData>
  <mergeCells count="55">
    <mergeCell ref="A2:AF2"/>
    <mergeCell ref="A3:AF3"/>
    <mergeCell ref="F4:L4"/>
    <mergeCell ref="P4:U4"/>
    <mergeCell ref="Z4:AA4"/>
    <mergeCell ref="B4:B6"/>
    <mergeCell ref="A4:A6"/>
    <mergeCell ref="B46:C46"/>
    <mergeCell ref="B45:C45"/>
    <mergeCell ref="B44:C44"/>
    <mergeCell ref="Z5:Z6"/>
    <mergeCell ref="AG7:AJ7"/>
    <mergeCell ref="B41:E41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G9:AJ9"/>
    <mergeCell ref="AG10:AJ10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30:AJ30"/>
    <mergeCell ref="AG31:AJ31"/>
    <mergeCell ref="AG37:AJ37"/>
    <mergeCell ref="AG38:AJ38"/>
    <mergeCell ref="AG40:AJ40"/>
    <mergeCell ref="AG41:AJ41"/>
    <mergeCell ref="AG32:AJ32"/>
    <mergeCell ref="AG33:AJ33"/>
    <mergeCell ref="AG34:AJ34"/>
    <mergeCell ref="AG35:AJ35"/>
    <mergeCell ref="AG36:AJ36"/>
  </mergeCells>
  <pageMargins left="0.11811023622047245" right="0.11811023622047245" top="0.31496062992125984" bottom="0.31496062992125984" header="0" footer="0"/>
  <pageSetup scale="3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59</v>
      </c>
    </row>
    <row r="4" spans="2:6" ht="15" x14ac:dyDescent="0.2">
      <c r="B4" s="1"/>
      <c r="C4" s="4" t="s">
        <v>67</v>
      </c>
    </row>
    <row r="5" spans="2:6" ht="15" x14ac:dyDescent="0.2">
      <c r="B5" s="2"/>
      <c r="C5" s="4" t="s">
        <v>68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60</v>
      </c>
      <c r="D10" s="9" t="s">
        <v>56</v>
      </c>
      <c r="E10" s="9" t="s">
        <v>61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66</v>
      </c>
      <c r="D12" s="11">
        <v>3915</v>
      </c>
      <c r="E12" s="12"/>
    </row>
    <row r="13" spans="2:6" ht="36.75" customHeight="1" x14ac:dyDescent="0.2">
      <c r="C13" s="16" t="s">
        <v>69</v>
      </c>
      <c r="D13" s="11">
        <v>3915</v>
      </c>
      <c r="E13" s="12"/>
    </row>
    <row r="14" spans="2:6" ht="36.75" customHeight="1" x14ac:dyDescent="0.2">
      <c r="C14" s="16" t="s">
        <v>54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51</v>
      </c>
      <c r="D22" s="77" t="s">
        <v>62</v>
      </c>
      <c r="E22" s="77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64</v>
      </c>
      <c r="D26" s="78" t="s">
        <v>63</v>
      </c>
      <c r="E26" s="78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2021-03-16T18:28:30Z</cp:lastPrinted>
  <dcterms:created xsi:type="dcterms:W3CDTF">2000-05-05T04:08:27Z</dcterms:created>
  <dcterms:modified xsi:type="dcterms:W3CDTF">2021-03-16T18:28:34Z</dcterms:modified>
</cp:coreProperties>
</file>