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<sst xmlns="http://schemas.openxmlformats.org/spreadsheetml/2006/main" count="401" uniqueCount="398">
  <si>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</si>
  <si>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</si>
  <si>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</si>
  <si>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</si>
  <si>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</si>
  <si>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</si>
  <si>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</si>
  <si>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</si>
  <si>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</si>
  <si>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</si>
  <si>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</si>
  <si>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</si>
  <si>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</si>
  <si>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</si>
  <si>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</si>
  <si>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</si>
  <si>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</si>
  <si>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</si>
  <si>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</si>
  <si>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</si>
  <si>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</si>
  <si>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</si>
  <si>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</si>
  <si>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</si>
  <si>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</si>
  <si>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</si>
  <si>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</si>
  <si>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</si>
  <si>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</si>
  <si>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</si>
  <si>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</si>
  <si>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</si>
  <si>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</si>
  <si>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</si>
  <si>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</si>
  <si>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</si>
  <si>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</si>
  <si>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</si>
  <si>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</si>
  <si>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</si>
  <si>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</si>
  <si>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</si>
  <si>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</si>
  <si>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</si>
  <si>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</si>
  <si>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</si>
  <si>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</si>
  <si>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</si>
  <si>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</si>
  <si>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</si>
  <si>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</si>
  <si>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</si>
  <si>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</si>
  <si>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</si>
  <si>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</si>
  <si>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</si>
  <si>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</si>
  <si>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</si>
  <si>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</si>
  <si>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</si>
  <si>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</si>
  <si>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</si>
  <si>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</si>
  <si>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</si>
  <si>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</si>
  <si>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</si>
  <si>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</si>
  <si>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</si>
  <si>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</si>
  <si>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</si>
  <si>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</si>
  <si>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</si>
  <si>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</si>
  <si>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</si>
  <si>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</si>
  <si>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</si>
  <si>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</si>
  <si>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</si>
  <si>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</si>
  <si>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</si>
  <si>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</si>
  <si>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</si>
  <si>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</si>
  <si>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</si>
  <si>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</si>
  <si>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</si>
  <si>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</si>
  <si>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</si>
  <si>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</si>
  <si>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</si>
  <si>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</si>
  <si>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</si>
  <si>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</si>
  <si>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</si>
  <si>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</si>
  <si>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</si>
  <si>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</si>
  <si>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</si>
  <si>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</si>
  <si>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</si>
  <si>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</si>
  <si>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</si>
  <si>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</si>
  <si>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</si>
  <si>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</si>
  <si>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</si>
  <si>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</si>
  <si>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</si>
  <si>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</si>
  <si>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</si>
  <si>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</si>
  <si>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</si>
  <si>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</si>
  <si>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</si>
  <si>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</si>
  <si>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</si>
  <si>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</si>
  <si>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</si>
  <si>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</si>
  <si>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</si>
  <si>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</si>
  <si>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</si>
  <si>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</si>
  <si>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</si>
  <si>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</si>
  <si>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</si>
  <si>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</si>
  <si>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</si>
  <si>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</si>
  <si>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</si>
  <si>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</si>
  <si>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</si>
  <si>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</si>
  <si>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</si>
  <si>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</si>
  <si>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</si>
  <si>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</si>
  <si>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</si>
  <si>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</si>
  <si>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</si>
  <si>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</si>
  <si>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</si>
  <si>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</si>
  <si>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</si>
  <si>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</si>
  <si>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</si>
  <si>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</si>
  <si>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</si>
  <si>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</si>
  <si>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</si>
  <si>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</si>
  <si>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</si>
  <si>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</si>
  <si>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</si>
  <si>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</si>
  <si>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</si>
  <si>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</si>
  <si>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</si>
  <si>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</si>
  <si>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</si>
  <si>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</si>
  <si>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</si>
  <si>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</si>
  <si>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</si>
  <si>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</si>
  <si>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</si>
  <si>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</si>
  <si>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</si>
  <si>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</si>
  <si>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</si>
  <si>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</si>
  <si>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</si>
  <si>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</si>
  <si>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</si>
  <si>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</si>
  <si>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</si>
  <si>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</si>
  <si>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</si>
  <si>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</si>
  <si>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</si>
  <si>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</si>
  <si>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</si>
  <si>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</si>
  <si>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</si>
  <si>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</si>
  <si>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</si>
  <si>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</si>
  <si>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</si>
  <si>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</si>
  <si>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</si>
  <si>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</si>
  <si>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</si>
  <si>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</si>
  <si>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</si>
  <si>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</si>
  <si>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</si>
  <si>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</si>
  <si>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</si>
  <si>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</si>
  <si>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</si>
  <si>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</si>
  <si>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</si>
  <si>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</si>
  <si>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</si>
  <si>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</si>
  <si>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</si>
  <si>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</si>
  <si>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</si>
  <si>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</si>
  <si>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</si>
  <si>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</si>
  <si>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</si>
  <si>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</si>
  <si>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</si>
  <si>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</si>
  <si>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</si>
  <si>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</si>
  <si>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</si>
  <si>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</si>
  <si>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</si>
  <si>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</si>
  <si>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</si>
  <si>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</si>
  <si>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</si>
  <si>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</si>
  <si>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</si>
  <si>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</si>
  <si>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</si>
  <si>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</si>
  <si>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</si>
  <si>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</si>
  <si>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</si>
  <si>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</si>
  <si>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</si>
  <si>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</si>
  <si>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</si>
  <si>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</si>
  <si>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</si>
  <si>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</si>
  <si>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</si>
  <si>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</si>
  <si>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</si>
  <si>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</si>
  <si>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</si>
  <si>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</si>
  <si>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</si>
  <si>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</si>
  <si>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</si>
  <si>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</si>
  <si>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</si>
  <si>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</si>
  <si>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</si>
  <si>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</si>
  <si>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</si>
  <si>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</si>
  <si>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</si>
  <si>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</si>
  <si>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</si>
  <si>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</si>
  <si>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</si>
  <si>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</si>
  <si>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</si>
  <si>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</si>
  <si>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</si>
  <si>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</si>
  <si>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</si>
  <si>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</si>
  <si>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</si>
  <si>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</si>
  <si>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</si>
  <si>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</si>
  <si>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</si>
  <si>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</si>
  <si>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</si>
  <si>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</si>
  <si>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</si>
  <si>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</si>
  <si>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</si>
  <si>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</si>
  <si>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</si>
  <si>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</si>
  <si>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</si>
  <si>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</si>
  <si>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</si>
  <si>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</si>
  <si>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</si>
  <si>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</si>
  <si>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</si>
  <si>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</si>
  <si>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</si>
  <si>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</si>
  <si>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</si>
  <si>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</si>
  <si>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</si>
  <si>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</si>
  <si>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</si>
  <si>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</si>
  <si>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</si>
  <si>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</si>
  <si>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</si>
  <si>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</si>
  <si>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</si>
  <si>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</si>
  <si>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</si>
  <si>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</si>
  <si>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</si>
  <si>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</si>
  <si>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</si>
  <si>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</si>
  <si>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</si>
  <si>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</si>
  <si>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</si>
  <si>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</si>
  <si>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</si>
  <si>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</si>
  <si>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</si>
  <si>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</si>
  <si>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</si>
  <si>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</si>
  <si>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</si>
  <si>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</si>
  <si>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</si>
  <si>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</si>
  <si>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</si>
  <si>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</si>
  <si>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</si>
  <si>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</si>
  <si>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</si>
  <si>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</si>
  <si>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</si>
  <si>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</si>
  <si>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</si>
  <si>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</si>
  <si>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</si>
  <si>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</si>
  <si>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</si>
  <si>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</si>
  <si>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</si>
  <si>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</si>
  <si>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</si>
  <si>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</si>
  <si>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</si>
  <si>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</si>
  <si>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</si>
  <si>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</si>
  <si>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</si>
  <si>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</si>
  <si>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</si>
  <si>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</si>
  <si>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</si>
  <si>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</si>
  <si>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</si>
  <si>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</si>
  <si>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</si>
  <si>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</si>
  <si>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</si>
  <si>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</si>
  <si>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</si>
  <si>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</si>
  <si>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</si>
  <si>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</si>
  <si>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</si>
  <si>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</si>
  <si>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</si>
  <si>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</si>
  <si>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</si>
  <si>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</si>
  <si>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</si>
  <si>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</si>
  <si>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</si>
  <si>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</si>
  <si>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</si>
  <si>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</si>
  <si>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</si>
  <si>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</si>
  <si>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</si>
  <si>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</si>
  <si>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</si>
  <si>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</si>
  <si>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</si>
  <si>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</si>
  <si>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</si>
  <si>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</si>
  <si>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</si>
  <si>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</si>
  <si>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</si>
  <si>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</si>
  <si>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</si>
  <si>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</si>
  <si>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</si>
  <si>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</si>
  <si>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TONILA</t>
  </si>
  <si>
    <t>AL 31 DE MARZO DE 2018</t>
  </si>
  <si>
    <t>DR. MARIO HARVEY CHÁVEZ BOJÓRQUEZ</t>
  </si>
  <si>
    <t>CP. RIGOBERTO RODRÍGUEZ MACÍAS</t>
  </si>
  <si>
    <t>PRESIDENTE MUNICIPAL</t>
  </si>
  <si>
    <t>ENCARGADO DE LA HACIENDA MUNICIPAL</t>
  </si>
  <si>
    <t>ASEJ2018-03-13-10-2019-1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</si>
</sst>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399907</v>
      </c>
      <c r="D8" s="41">
        <f>SUM(D9:D15)</f>
        <v>570352.41</v>
      </c>
      <c r="E8" s="17"/>
      <c r="F8" s="9" t="s">
        <v>195</v>
      </c>
      <c r="G8" s="3" t="s">
        <v>196</v>
      </c>
      <c r="H8" s="40">
        <f>SUM(H9:H17)</f>
        <v>6820680.27</v>
      </c>
      <c r="I8" s="41">
        <f>SUM(I9:I17)</f>
        <v>6214134.7700000005</v>
      </c>
    </row>
    <row r="9" spans="1:9" ht="11.25">
      <c r="A9" s="11" t="s">
        <v>4</v>
      </c>
      <c r="B9" s="4" t="s">
        <v>5</v>
      </c>
      <c r="C9" s="26">
        <v>2118.86</v>
      </c>
      <c r="D9" s="27">
        <v>51621.01</v>
      </c>
      <c r="E9" s="17"/>
      <c r="F9" s="11" t="s">
        <v>197</v>
      </c>
      <c r="G9" s="4" t="s">
        <v>198</v>
      </c>
      <c r="H9" s="26">
        <v>0</v>
      </c>
      <c r="I9" s="27">
        <v>-5036</v>
      </c>
    </row>
    <row r="10" spans="1:9" ht="11.25">
      <c r="A10" s="11" t="s">
        <v>6</v>
      </c>
      <c r="B10" s="4" t="s">
        <v>7</v>
      </c>
      <c r="C10" s="26">
        <v>397788.14</v>
      </c>
      <c r="D10" s="27">
        <v>518731.4</v>
      </c>
      <c r="E10" s="17"/>
      <c r="F10" s="11" t="s">
        <v>199</v>
      </c>
      <c r="G10" s="4" t="s">
        <v>200</v>
      </c>
      <c r="H10" s="26">
        <v>0</v>
      </c>
      <c r="I10" s="27">
        <v>-40762.47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-30000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6685680.27</v>
      </c>
      <c r="I15" s="27">
        <v>6154933.24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5400146.929999999</v>
      </c>
      <c r="D17" s="41">
        <f>SUM(D18:D24)</f>
        <v>5315719.36</v>
      </c>
      <c r="E17" s="17"/>
      <c r="F17" s="11" t="s">
        <v>213</v>
      </c>
      <c r="G17" s="4" t="s">
        <v>214</v>
      </c>
      <c r="H17" s="26">
        <v>135000</v>
      </c>
      <c r="I17" s="27">
        <v>135000</v>
      </c>
    </row>
    <row r="18" spans="1:9" ht="11.25">
      <c r="A18" s="11" t="s">
        <v>20</v>
      </c>
      <c r="B18" s="4" t="s">
        <v>21</v>
      </c>
      <c r="C18" s="26">
        <v>4237355.47</v>
      </c>
      <c r="D18" s="27">
        <v>4237355.47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206000</v>
      </c>
      <c r="I19" s="41">
        <f>SUM(I20:I22)</f>
        <v>206000</v>
      </c>
    </row>
    <row r="20" spans="1:9" ht="11.25">
      <c r="A20" s="11" t="s">
        <v>24</v>
      </c>
      <c r="B20" s="4" t="s">
        <v>25</v>
      </c>
      <c r="C20" s="26">
        <v>424341.31</v>
      </c>
      <c r="D20" s="27">
        <v>381573.45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-136000.2</v>
      </c>
      <c r="D21" s="27">
        <v>-68000</v>
      </c>
      <c r="E21" s="17"/>
      <c r="F21" s="11" t="s">
        <v>219</v>
      </c>
      <c r="G21" s="4" t="s">
        <v>220</v>
      </c>
      <c r="H21" s="26">
        <v>206000</v>
      </c>
      <c r="I21" s="27">
        <v>206000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12350</v>
      </c>
      <c r="D23" s="27">
        <v>-8553.97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862100.35</v>
      </c>
      <c r="D24" s="27">
        <v>773344.41</v>
      </c>
      <c r="E24" s="17"/>
      <c r="F24" s="9" t="s">
        <v>223</v>
      </c>
      <c r="G24" s="3" t="s">
        <v>224</v>
      </c>
      <c r="H24" s="40">
        <f>SUM(H25:H27)</f>
        <v>-210000</v>
      </c>
      <c r="I24" s="41">
        <f>SUM(I25:I27)</f>
        <v>-45000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-210000</v>
      </c>
      <c r="I25" s="27">
        <v>-45000</v>
      </c>
    </row>
    <row r="26" spans="1:9" ht="11.25">
      <c r="A26" s="9" t="s">
        <v>34</v>
      </c>
      <c r="B26" s="3" t="s">
        <v>35</v>
      </c>
      <c r="C26" s="40">
        <f>SUM(C27:C31)</f>
        <v>1078138.76</v>
      </c>
      <c r="D26" s="41">
        <f>SUM(D27:D31)</f>
        <v>1366171.5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469227.18</v>
      </c>
      <c r="D27" s="27">
        <v>757259.92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208911.58</v>
      </c>
      <c r="D28" s="27">
        <v>208911.58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400000</v>
      </c>
      <c r="D30" s="27">
        <v>400000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6878192.689999999</v>
      </c>
      <c r="D52" s="35">
        <f>D8+D17+D26+D33+D40+D43+D47</f>
        <v>7252243.2700000005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6816680.27</v>
      </c>
      <c r="I56" s="35">
        <f>I8+I19+I24+I29+I33+I38+I46+I51</f>
        <v>6375134.7700000005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58183480.81000001</v>
      </c>
      <c r="D68" s="41">
        <f>SUM(D69:D75)</f>
        <v>56771249.57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100000</v>
      </c>
      <c r="D69" s="27">
        <v>100000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8429831.72</v>
      </c>
      <c r="D71" s="27">
        <v>8429831.72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7787371.79</v>
      </c>
      <c r="D72" s="27">
        <v>7787371.79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41204438.92</v>
      </c>
      <c r="D73" s="27">
        <v>39792207.68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661838.38</v>
      </c>
      <c r="D74" s="27">
        <v>661838.38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293570.85</v>
      </c>
      <c r="D77" s="41">
        <f>SUM(D78:D85)</f>
        <v>293570.85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211255.95</v>
      </c>
      <c r="D78" s="27">
        <v>211255.95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1698.99</v>
      </c>
      <c r="D79" s="27">
        <v>1698.99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10500</v>
      </c>
      <c r="D81" s="27">
        <v>10500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61760.12</v>
      </c>
      <c r="D82" s="27">
        <v>61760.12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8355.79</v>
      </c>
      <c r="D83" s="27">
        <v>8355.79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19950</v>
      </c>
      <c r="D87" s="41">
        <f>SUM(D88:D92)</f>
        <v>19950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19950</v>
      </c>
      <c r="D88" s="27">
        <v>19950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6816680.27</v>
      </c>
      <c r="I96" s="37">
        <f>I56+I94</f>
        <v>6375134.7700000005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58558514.08</v>
      </c>
      <c r="I104" s="41">
        <f>I105+I106+I107+I112+I116</f>
        <v>57961878.92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596635.16</v>
      </c>
      <c r="I105" s="27">
        <v>13901346.64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57961878.92</v>
      </c>
      <c r="I106" s="27">
        <v>44060532.28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58497001.66000001</v>
      </c>
      <c r="D121" s="35">
        <f>D55+D61+D68+D77+D87+D94+D101+D109+D116</f>
        <v>57084770.42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65375194.35000001</v>
      </c>
      <c r="D123" s="39">
        <f>D52+D121</f>
        <v>64337013.690000005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58558514.08</v>
      </c>
      <c r="I124" s="35">
        <f>I99+I104+I120</f>
        <v>57961878.92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65375194.349999994</v>
      </c>
      <c r="I126" s="39">
        <f>I96+I124</f>
        <v>64337013.690000005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2020-03-12T20:35:30Z</dcterms:modified>
  <cp:category/>
  <cp:version/>
  <cp:contentType/>
  <cp:contentStatus/>
</cp:coreProperties>
</file>