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<sst xmlns="http://schemas.openxmlformats.org/spreadsheetml/2006/main" count="53" uniqueCount="41">
  <si>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</si>
  <si>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</si>
  <si>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</si>
  <si>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</si>
  <si>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</si>
  <si>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</si>
  <si>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</si>
  <si>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</si>
  <si>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</si>
  <si>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</si>
  <si>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</si>
  <si>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</si>
  <si>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</si>
  <si>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</si>
  <si>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</si>
  <si>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</si>
  <si>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</si>
  <si>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</si>
  <si>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</si>
  <si>
    <t>Patrimonio Neto Inicial Ajustado del Ejercicio (20XN-1)</t>
  </si>
  <si>
    <t>Variaciones de la Hacienda Pública/Patrimonio Neto del Ejercicio (20xn-1)</t>
  </si>
  <si>
    <t>Cambios en la Hacienda Pública/Patrimonio Neto del Ejercicio (20XN)</t>
  </si>
  <si>
    <t>Exceso o Insuficiencia en la Actualización de la Hacienda Pública/Patrimonio Neto 20XN-1</t>
  </si>
  <si>
    <t>Resultado por Posición  Monetaria</t>
  </si>
  <si>
    <t>Resultado por Tenencia de Activos no Monetarios</t>
  </si>
  <si>
    <t>Cambios en el Exceso o Inbsuficiencia en la Actualización de la Hacienda Pública/Patrimonio Neto 20XN</t>
  </si>
  <si>
    <t>Hacienda Pública/Patrimonio Generado de Ejercicios Anteriores(SMAP)</t>
  </si>
  <si>
    <t>Del 1 de enero al 31 de diciembre de 2018</t>
  </si>
  <si>
    <t>MUNICIPIO DE VILLA GARCÍA, ZAC.</t>
  </si>
  <si>
    <t>Hacienda Pública/Patrimonio Generado de Ejercicios Anteriores (MUNICIPIO)</t>
  </si>
  <si>
    <t>Hacienda Pública/Patrimonio Neto Final del Ejercicio 2018</t>
  </si>
  <si>
    <t>Hacienda Pública/Patrimonio Generado del Ejercicio (MUNICIPIO)</t>
  </si>
  <si>
    <t>Hacienda Pública/Patrimonio Generado del Ejercicio(SMAP)</t>
  </si>
  <si>
    <t>PROFR. BÁRBARO FLORES LOZANO</t>
  </si>
  <si>
    <t>PRESIDENTE MUNICIPAL</t>
  </si>
  <si>
    <t>L.A.F.DANIEL ALEJANDRO VERDEJA SANTOS</t>
  </si>
  <si>
    <t>TESORERO MUNICIPAL</t>
  </si>
  <si>
    <t>PROFA. BRENDA SUSANA SALAS OJEDA</t>
  </si>
  <si>
    <t>SINDICO MUNICIPAL</t>
  </si>
  <si>
    <t>Variaciones de la Hacienda Pública/Patrimonio Neto del Ejercicio (2018)</t>
  </si>
  <si>
    <t>Cuenta Pública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</si>
</sst>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3" fillId="34" borderId="10" xfId="47" applyNumberFormat="1" applyFont="1" applyFill="1" applyBorder="1" applyAlignment="1">
      <alignment horizontal="center" vertical="center" wrapText="1"/>
    </xf>
    <xf numFmtId="173" fontId="43" fillId="34" borderId="11" xfId="47" applyNumberFormat="1" applyFont="1" applyFill="1" applyBorder="1" applyAlignment="1">
      <alignment horizontal="center" vertical="center" wrapText="1"/>
    </xf>
    <xf numFmtId="173" fontId="43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2" fillId="33" borderId="13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/>
    </xf>
    <xf numFmtId="3" fontId="45" fillId="33" borderId="15" xfId="0" applyNumberFormat="1" applyFont="1" applyFill="1" applyBorder="1" applyAlignment="1">
      <alignment horizontal="right" vertical="top"/>
    </xf>
    <xf numFmtId="0" fontId="45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>
      <alignment horizontal="right" vertical="top"/>
    </xf>
    <xf numFmtId="3" fontId="45" fillId="0" borderId="0" xfId="0" applyNumberFormat="1" applyFont="1" applyFill="1" applyBorder="1" applyAlignment="1">
      <alignment horizontal="right" vertical="top"/>
    </xf>
    <xf numFmtId="3" fontId="42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 applyProtection="1">
      <alignment horizontal="right" vertical="top"/>
      <protection/>
    </xf>
    <xf numFmtId="3" fontId="45" fillId="0" borderId="0" xfId="0" applyNumberFormat="1" applyFont="1" applyFill="1" applyBorder="1" applyAlignment="1" applyProtection="1">
      <alignment horizontal="right" vertical="top"/>
      <protection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2" fillId="0" borderId="0" xfId="0" applyNumberFormat="1" applyFont="1" applyFill="1" applyBorder="1" applyAlignment="1" applyProtection="1">
      <alignment horizontal="right" vertical="top"/>
      <protection locked="0"/>
    </xf>
    <xf numFmtId="175" fontId="45" fillId="33" borderId="15" xfId="0" applyNumberFormat="1" applyFont="1" applyFill="1" applyBorder="1" applyAlignment="1" applyProtection="1">
      <alignment horizontal="right" vertical="top"/>
      <protection locked="0"/>
    </xf>
    <xf numFmtId="175" fontId="45" fillId="0" borderId="15" xfId="0" applyNumberFormat="1" applyFont="1" applyFill="1" applyBorder="1" applyAlignment="1">
      <alignment horizontal="right" vertical="top"/>
    </xf>
    <xf numFmtId="175" fontId="45" fillId="0" borderId="18" xfId="0" applyNumberFormat="1" applyFont="1" applyFill="1" applyBorder="1" applyAlignment="1">
      <alignment horizontal="right" vertical="top"/>
    </xf>
    <xf numFmtId="175" fontId="45" fillId="0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2" fillId="33" borderId="19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43" fillId="34" borderId="11" xfId="52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" fontId="46" fillId="0" borderId="0" xfId="0" applyNumberFormat="1" applyFont="1" applyFill="1" applyBorder="1" applyAlignment="1" applyProtection="1">
      <alignment horizontal="right" vertical="top"/>
      <protection/>
    </xf>
    <xf numFmtId="0" fontId="42" fillId="33" borderId="18" xfId="0" applyFont="1" applyFill="1" applyBorder="1" applyAlignment="1">
      <alignment vertical="top"/>
    </xf>
    <xf numFmtId="175" fontId="45" fillId="0" borderId="20" xfId="0" applyNumberFormat="1" applyFont="1" applyFill="1" applyBorder="1" applyAlignment="1">
      <alignment horizontal="right" vertical="top"/>
    </xf>
    <xf numFmtId="4" fontId="3" fillId="33" borderId="0" xfId="0" applyNumberFormat="1" applyFont="1" applyFill="1" applyBorder="1" applyAlignment="1">
      <alignment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showGridLines="0" tabSelected="1" zoomScalePageLayoutView="0" workbookViewId="0" topLeftCell="A11">
      <selection activeCell="F35" sqref="F3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49.421875" style="0" customWidth="1"/>
    <col min="5" max="5" width="23.8515625" style="0" customWidth="1"/>
    <col min="6" max="6" width="23.8515625" style="1" customWidth="1"/>
    <col min="7" max="7" width="20.57421875" style="0" customWidth="1"/>
    <col min="8" max="9" width="20.57421875" style="1" customWidth="1"/>
    <col min="10" max="10" width="19.140625" style="0" customWidth="1"/>
    <col min="11" max="11" width="28.140625" style="0" customWidth="1"/>
    <col min="12" max="12" width="23.28125" style="0" customWidth="1"/>
    <col min="13" max="13" width="4.57421875" style="0" customWidth="1"/>
    <col min="14" max="14" width="3.00390625" style="0" customWidth="1"/>
    <col min="15" max="16384" width="11.421875" style="0" hidden="1" customWidth="1"/>
  </cols>
  <sheetData>
    <row r="1" spans="2:13" ht="12" customHeight="1"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2"/>
      <c r="C2" s="4"/>
      <c r="D2" s="65" t="s">
        <v>40</v>
      </c>
      <c r="E2" s="65"/>
      <c r="F2" s="65"/>
      <c r="G2" s="65"/>
      <c r="H2" s="65"/>
      <c r="I2" s="65"/>
      <c r="J2" s="65"/>
      <c r="K2" s="65"/>
      <c r="L2" s="4"/>
      <c r="M2" s="4"/>
    </row>
    <row r="3" spans="2:13" ht="15">
      <c r="B3" s="1"/>
      <c r="C3" s="4"/>
      <c r="D3" s="65" t="s">
        <v>0</v>
      </c>
      <c r="E3" s="65"/>
      <c r="F3" s="65"/>
      <c r="G3" s="65"/>
      <c r="H3" s="65"/>
      <c r="I3" s="65"/>
      <c r="J3" s="65"/>
      <c r="K3" s="65"/>
      <c r="L3" s="4"/>
      <c r="M3" s="4"/>
    </row>
    <row r="4" spans="2:13" ht="15">
      <c r="B4" s="1"/>
      <c r="C4" s="4"/>
      <c r="D4" s="64" t="s">
        <v>27</v>
      </c>
      <c r="E4" s="64"/>
      <c r="F4" s="64"/>
      <c r="G4" s="64"/>
      <c r="H4" s="64"/>
      <c r="I4" s="64"/>
      <c r="J4" s="64"/>
      <c r="K4" s="64"/>
      <c r="L4" s="4"/>
      <c r="M4" s="4"/>
    </row>
    <row r="5" spans="2:13" ht="15">
      <c r="B5" s="1"/>
      <c r="C5" s="4"/>
      <c r="D5" s="65" t="s">
        <v>1</v>
      </c>
      <c r="E5" s="65"/>
      <c r="F5" s="65"/>
      <c r="G5" s="65"/>
      <c r="H5" s="65"/>
      <c r="I5" s="65"/>
      <c r="J5" s="65"/>
      <c r="K5" s="65"/>
      <c r="L5" s="4"/>
      <c r="M5" s="4"/>
    </row>
    <row r="6" spans="2:13" ht="15">
      <c r="B6" s="5"/>
      <c r="C6" s="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2:13" ht="15">
      <c r="B7" s="5"/>
      <c r="C7" s="6" t="s">
        <v>2</v>
      </c>
      <c r="D7" s="67" t="s">
        <v>28</v>
      </c>
      <c r="E7" s="67"/>
      <c r="F7" s="67"/>
      <c r="G7" s="67"/>
      <c r="H7" s="67"/>
      <c r="I7" s="67"/>
      <c r="J7" s="67"/>
      <c r="K7" s="67"/>
      <c r="L7" s="31"/>
      <c r="M7" s="31"/>
    </row>
    <row r="8" spans="2:13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  <c r="K8" s="5"/>
      <c r="L8" s="5"/>
      <c r="M8" s="5"/>
    </row>
    <row r="9" spans="2:13" ht="6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 ht="48">
      <c r="B10" s="7"/>
      <c r="C10" s="68" t="s">
        <v>4</v>
      </c>
      <c r="D10" s="68"/>
      <c r="E10" s="8" t="s">
        <v>5</v>
      </c>
      <c r="F10" s="8" t="s">
        <v>29</v>
      </c>
      <c r="G10" s="8" t="s">
        <v>26</v>
      </c>
      <c r="H10" s="8" t="s">
        <v>7</v>
      </c>
      <c r="I10" s="8" t="s">
        <v>31</v>
      </c>
      <c r="J10" s="8" t="s">
        <v>32</v>
      </c>
      <c r="K10" s="8" t="s">
        <v>6</v>
      </c>
      <c r="L10" s="8" t="s">
        <v>7</v>
      </c>
      <c r="M10" s="9"/>
    </row>
    <row r="11" spans="2:13" ht="15"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11"/>
    </row>
    <row r="12" spans="2:13" ht="15">
      <c r="B12" s="12"/>
      <c r="C12" s="13"/>
      <c r="D12" s="14"/>
      <c r="E12" s="15"/>
      <c r="F12" s="15"/>
      <c r="G12" s="40"/>
      <c r="H12" s="40"/>
      <c r="I12" s="40"/>
      <c r="J12" s="41"/>
      <c r="K12" s="42"/>
      <c r="L12" s="43"/>
      <c r="M12" s="17"/>
    </row>
    <row r="13" spans="2:13" ht="15" customHeight="1" thickBot="1">
      <c r="B13" s="18"/>
      <c r="C13" s="60" t="s">
        <v>8</v>
      </c>
      <c r="D13" s="60"/>
      <c r="E13" s="19"/>
      <c r="F13" s="19"/>
      <c r="G13" s="46">
        <v>0</v>
      </c>
      <c r="H13" s="46"/>
      <c r="I13" s="46"/>
      <c r="J13" s="46">
        <v>0</v>
      </c>
      <c r="K13" s="46">
        <v>0</v>
      </c>
      <c r="L13" s="46">
        <f>SUM(E13:K13)</f>
        <v>0</v>
      </c>
      <c r="M13" s="17"/>
    </row>
    <row r="14" spans="2:13" ht="15">
      <c r="B14" s="18"/>
      <c r="C14" s="32"/>
      <c r="D14" s="33"/>
      <c r="E14" s="34"/>
      <c r="F14" s="34"/>
      <c r="G14" s="34"/>
      <c r="H14" s="34"/>
      <c r="I14" s="34"/>
      <c r="J14" s="34"/>
      <c r="K14" s="34"/>
      <c r="L14" s="34"/>
      <c r="M14" s="17"/>
    </row>
    <row r="15" spans="2:13" ht="15">
      <c r="B15" s="18"/>
      <c r="C15" s="61" t="s">
        <v>19</v>
      </c>
      <c r="D15" s="61"/>
      <c r="E15" s="49">
        <f>SUM(E16:E18)</f>
        <v>0</v>
      </c>
      <c r="F15" s="49"/>
      <c r="G15" s="35"/>
      <c r="H15" s="49">
        <f>SUM(A15:G15)</f>
        <v>0</v>
      </c>
      <c r="I15" s="35"/>
      <c r="J15" s="35"/>
      <c r="K15" s="35"/>
      <c r="L15" s="49">
        <f>SUM(E15:K15)</f>
        <v>0</v>
      </c>
      <c r="M15" s="17"/>
    </row>
    <row r="16" spans="2:13" ht="15">
      <c r="B16" s="12"/>
      <c r="C16" s="62" t="s">
        <v>9</v>
      </c>
      <c r="D16" s="62"/>
      <c r="E16" s="45">
        <v>0</v>
      </c>
      <c r="F16" s="45"/>
      <c r="G16" s="38"/>
      <c r="H16" s="45">
        <f>SUM(A16:G16)</f>
        <v>0</v>
      </c>
      <c r="I16" s="38"/>
      <c r="J16" s="38"/>
      <c r="K16" s="36"/>
      <c r="L16" s="45">
        <f>SUM(E16:K16)</f>
        <v>0</v>
      </c>
      <c r="M16" s="17"/>
    </row>
    <row r="17" spans="2:13" ht="15">
      <c r="B17" s="12"/>
      <c r="C17" s="62" t="s">
        <v>10</v>
      </c>
      <c r="D17" s="62"/>
      <c r="E17" s="45">
        <v>0</v>
      </c>
      <c r="F17" s="45"/>
      <c r="G17" s="38"/>
      <c r="H17" s="45">
        <f>SUM(A17:G17)</f>
        <v>0</v>
      </c>
      <c r="I17" s="38"/>
      <c r="J17" s="38"/>
      <c r="K17" s="36"/>
      <c r="L17" s="45">
        <f>SUM(E17:K17)</f>
        <v>0</v>
      </c>
      <c r="M17" s="17"/>
    </row>
    <row r="18" spans="2:13" ht="15">
      <c r="B18" s="12"/>
      <c r="C18" s="62" t="s">
        <v>11</v>
      </c>
      <c r="D18" s="62"/>
      <c r="E18" s="45">
        <v>0</v>
      </c>
      <c r="F18" s="45"/>
      <c r="G18" s="38"/>
      <c r="H18" s="45">
        <f>SUM(A18:G18)</f>
        <v>0</v>
      </c>
      <c r="I18" s="38"/>
      <c r="J18" s="38"/>
      <c r="K18" s="36"/>
      <c r="L18" s="45">
        <f>SUM(E18:K18)</f>
        <v>0</v>
      </c>
      <c r="M18" s="17"/>
    </row>
    <row r="19" spans="2:13" ht="15">
      <c r="B19" s="18"/>
      <c r="C19" s="32"/>
      <c r="D19" s="33"/>
      <c r="E19" s="38"/>
      <c r="F19" s="38"/>
      <c r="G19" s="38"/>
      <c r="H19" s="34"/>
      <c r="I19" s="38"/>
      <c r="J19" s="38"/>
      <c r="K19" s="34"/>
      <c r="L19" s="34"/>
      <c r="M19" s="17"/>
    </row>
    <row r="20" spans="2:13" ht="23.25" customHeight="1">
      <c r="B20" s="18"/>
      <c r="C20" s="61" t="s">
        <v>20</v>
      </c>
      <c r="D20" s="61"/>
      <c r="E20" s="39"/>
      <c r="F20" s="49">
        <f>SUM(F22:F25)</f>
        <v>61936696</v>
      </c>
      <c r="G20" s="49">
        <f>SUM(G21:G25)</f>
        <v>252372</v>
      </c>
      <c r="H20" s="49">
        <f>SUM(A20:G20)</f>
        <v>62189068</v>
      </c>
      <c r="I20" s="49">
        <f>SUM(I21:I25)</f>
        <v>586481</v>
      </c>
      <c r="J20" s="49">
        <f>J21</f>
        <v>-99535</v>
      </c>
      <c r="K20" s="35"/>
      <c r="L20" s="49">
        <f>SUM(I20+J20)</f>
        <v>486946</v>
      </c>
      <c r="M20" s="17"/>
    </row>
    <row r="21" spans="2:13" ht="15">
      <c r="B21" s="12"/>
      <c r="C21" s="62" t="s">
        <v>12</v>
      </c>
      <c r="D21" s="62"/>
      <c r="E21" s="38"/>
      <c r="F21" s="38"/>
      <c r="G21" s="38">
        <v>0</v>
      </c>
      <c r="H21" s="45">
        <f>SUM(A21:G21)</f>
        <v>0</v>
      </c>
      <c r="I21" s="38">
        <v>586481</v>
      </c>
      <c r="J21" s="45">
        <v>-99535</v>
      </c>
      <c r="K21" s="36"/>
      <c r="L21" s="49">
        <f aca="true" t="shared" si="0" ref="L21:L31">SUM(I21+J21)</f>
        <v>486946</v>
      </c>
      <c r="M21" s="17"/>
    </row>
    <row r="22" spans="2:13" ht="15">
      <c r="B22" s="12"/>
      <c r="C22" s="62" t="s">
        <v>13</v>
      </c>
      <c r="D22" s="62"/>
      <c r="E22" s="38"/>
      <c r="F22" s="38">
        <v>11600239</v>
      </c>
      <c r="G22" s="45">
        <v>252372</v>
      </c>
      <c r="H22" s="45">
        <f>SUM(A22:G22)</f>
        <v>11852611</v>
      </c>
      <c r="I22" s="45">
        <v>0</v>
      </c>
      <c r="J22" s="45"/>
      <c r="K22" s="36"/>
      <c r="L22" s="49">
        <f t="shared" si="0"/>
        <v>0</v>
      </c>
      <c r="M22" s="17"/>
    </row>
    <row r="23" spans="2:13" ht="15">
      <c r="B23" s="12"/>
      <c r="C23" s="62" t="s">
        <v>14</v>
      </c>
      <c r="D23" s="62"/>
      <c r="E23" s="38"/>
      <c r="F23" s="38"/>
      <c r="G23" s="45">
        <v>0</v>
      </c>
      <c r="H23" s="45">
        <f>SUM(A23:G23)</f>
        <v>0</v>
      </c>
      <c r="I23" s="45">
        <v>0</v>
      </c>
      <c r="J23" s="45"/>
      <c r="K23" s="36"/>
      <c r="L23" s="49">
        <f t="shared" si="0"/>
        <v>0</v>
      </c>
      <c r="M23" s="17"/>
    </row>
    <row r="24" spans="2:13" ht="15">
      <c r="B24" s="12"/>
      <c r="C24" s="62" t="s">
        <v>15</v>
      </c>
      <c r="D24" s="62"/>
      <c r="E24" s="38"/>
      <c r="F24" s="38"/>
      <c r="G24" s="45">
        <v>0</v>
      </c>
      <c r="H24" s="45">
        <f>SUM(A24:G24)</f>
        <v>0</v>
      </c>
      <c r="I24" s="45">
        <v>0</v>
      </c>
      <c r="J24" s="45"/>
      <c r="K24" s="36"/>
      <c r="L24" s="49">
        <f t="shared" si="0"/>
        <v>0</v>
      </c>
      <c r="M24" s="17"/>
    </row>
    <row r="25" spans="2:13" s="1" customFormat="1" ht="15" customHeight="1">
      <c r="B25" s="12"/>
      <c r="C25" s="62" t="s">
        <v>8</v>
      </c>
      <c r="D25" s="62"/>
      <c r="E25" s="38"/>
      <c r="F25" s="38">
        <v>50336457</v>
      </c>
      <c r="G25" s="45">
        <v>0</v>
      </c>
      <c r="H25" s="45">
        <f>SUM(A25:G25)</f>
        <v>50336457</v>
      </c>
      <c r="I25" s="45">
        <v>0</v>
      </c>
      <c r="J25" s="38"/>
      <c r="K25" s="36"/>
      <c r="L25" s="49">
        <f t="shared" si="0"/>
        <v>0</v>
      </c>
      <c r="M25" s="17"/>
    </row>
    <row r="26" spans="2:13" s="1" customFormat="1" ht="15" customHeight="1">
      <c r="B26" s="12"/>
      <c r="C26" s="44"/>
      <c r="D26" s="44"/>
      <c r="E26" s="38"/>
      <c r="F26" s="38"/>
      <c r="G26" s="36"/>
      <c r="H26" s="34"/>
      <c r="I26" s="36"/>
      <c r="J26" s="38"/>
      <c r="K26" s="35"/>
      <c r="L26" s="49">
        <f t="shared" si="0"/>
        <v>0</v>
      </c>
      <c r="M26" s="17"/>
    </row>
    <row r="27" spans="2:13" s="1" customFormat="1" ht="31.5" customHeight="1">
      <c r="B27" s="12"/>
      <c r="C27" s="61" t="s">
        <v>22</v>
      </c>
      <c r="D27" s="61"/>
      <c r="E27" s="38"/>
      <c r="F27" s="38"/>
      <c r="G27" s="36"/>
      <c r="H27" s="49">
        <f>SUM(A27:G27)</f>
        <v>0</v>
      </c>
      <c r="I27" s="36"/>
      <c r="J27" s="38"/>
      <c r="K27" s="35">
        <f>SUM(K28:K29)</f>
        <v>0</v>
      </c>
      <c r="L27" s="49">
        <f t="shared" si="0"/>
        <v>0</v>
      </c>
      <c r="M27" s="17"/>
    </row>
    <row r="28" spans="2:13" s="1" customFormat="1" ht="15">
      <c r="B28" s="12"/>
      <c r="C28" s="62" t="s">
        <v>23</v>
      </c>
      <c r="D28" s="62"/>
      <c r="E28" s="36"/>
      <c r="F28" s="36"/>
      <c r="G28" s="38"/>
      <c r="H28" s="45">
        <f>SUM(A28:G28)</f>
        <v>0</v>
      </c>
      <c r="I28" s="38"/>
      <c r="J28" s="38"/>
      <c r="K28" s="36">
        <v>0</v>
      </c>
      <c r="L28" s="49">
        <f t="shared" si="0"/>
        <v>0</v>
      </c>
      <c r="M28" s="17"/>
    </row>
    <row r="29" spans="2:13" s="1" customFormat="1" ht="15">
      <c r="B29" s="12"/>
      <c r="C29" s="62" t="s">
        <v>24</v>
      </c>
      <c r="D29" s="62"/>
      <c r="E29" s="36"/>
      <c r="F29" s="36"/>
      <c r="G29" s="38"/>
      <c r="H29" s="45">
        <f>SUM(A29:G29)</f>
        <v>0</v>
      </c>
      <c r="I29" s="38"/>
      <c r="J29" s="38"/>
      <c r="K29" s="36">
        <v>0</v>
      </c>
      <c r="L29" s="49">
        <f t="shared" si="0"/>
        <v>0</v>
      </c>
      <c r="M29" s="17"/>
    </row>
    <row r="30" spans="2:13" ht="15">
      <c r="B30" s="18"/>
      <c r="C30" s="32"/>
      <c r="D30" s="33"/>
      <c r="E30" s="38"/>
      <c r="F30" s="38"/>
      <c r="G30" s="34"/>
      <c r="H30" s="38"/>
      <c r="I30" s="34"/>
      <c r="J30" s="38"/>
      <c r="K30" s="38"/>
      <c r="L30" s="49">
        <f t="shared" si="0"/>
        <v>0</v>
      </c>
      <c r="M30" s="17"/>
    </row>
    <row r="31" spans="2:13" ht="15.75" thickBot="1">
      <c r="B31" s="18"/>
      <c r="C31" s="63" t="s">
        <v>30</v>
      </c>
      <c r="D31" s="63"/>
      <c r="E31" s="47">
        <f>E15</f>
        <v>0</v>
      </c>
      <c r="F31" s="47">
        <f>F20</f>
        <v>61936696</v>
      </c>
      <c r="G31" s="47">
        <f>G20</f>
        <v>252372</v>
      </c>
      <c r="H31" s="47">
        <f>SUM(A31:G31)</f>
        <v>62189068</v>
      </c>
      <c r="I31" s="77">
        <f>I21</f>
        <v>586481</v>
      </c>
      <c r="J31" s="47">
        <f>J20</f>
        <v>-99535</v>
      </c>
      <c r="K31" s="47">
        <f>K27</f>
        <v>0</v>
      </c>
      <c r="L31" s="77">
        <f t="shared" si="0"/>
        <v>486946</v>
      </c>
      <c r="M31" s="17"/>
    </row>
    <row r="32" spans="2:13" ht="15">
      <c r="B32" s="12"/>
      <c r="C32" s="33"/>
      <c r="D32" s="37"/>
      <c r="E32" s="34"/>
      <c r="F32" s="34"/>
      <c r="G32" s="38"/>
      <c r="H32" s="34"/>
      <c r="I32" s="14"/>
      <c r="J32" s="38"/>
      <c r="K32" s="34"/>
      <c r="L32" s="34"/>
      <c r="M32" s="17"/>
    </row>
    <row r="33" spans="2:13" ht="15">
      <c r="B33" s="18"/>
      <c r="C33" s="61" t="s">
        <v>21</v>
      </c>
      <c r="D33" s="61"/>
      <c r="E33" s="49">
        <f>SUM(E34:E36)</f>
        <v>0</v>
      </c>
      <c r="F33" s="49"/>
      <c r="G33" s="39"/>
      <c r="H33" s="49">
        <f>SUM(A33:G33)</f>
        <v>0</v>
      </c>
      <c r="I33" s="14"/>
      <c r="J33" s="39"/>
      <c r="K33" s="35"/>
      <c r="L33" s="49">
        <f>SUM(E33:K33)</f>
        <v>0</v>
      </c>
      <c r="M33" s="17"/>
    </row>
    <row r="34" spans="2:13" ht="15">
      <c r="B34" s="12"/>
      <c r="C34" s="62" t="s">
        <v>16</v>
      </c>
      <c r="D34" s="62"/>
      <c r="E34" s="45">
        <v>0</v>
      </c>
      <c r="F34" s="45"/>
      <c r="G34" s="38"/>
      <c r="H34" s="45">
        <f>SUM(A34:G34)</f>
        <v>0</v>
      </c>
      <c r="I34" s="14"/>
      <c r="J34" s="38"/>
      <c r="K34" s="36"/>
      <c r="L34" s="45">
        <f>SUM(E34:K34)</f>
        <v>0</v>
      </c>
      <c r="M34" s="17"/>
    </row>
    <row r="35" spans="2:13" ht="15">
      <c r="B35" s="12"/>
      <c r="C35" s="62" t="s">
        <v>10</v>
      </c>
      <c r="D35" s="62"/>
      <c r="E35" s="45">
        <v>0</v>
      </c>
      <c r="F35" s="45"/>
      <c r="G35" s="38"/>
      <c r="H35" s="45">
        <f>SUM(A35:G35)</f>
        <v>0</v>
      </c>
      <c r="I35" s="14"/>
      <c r="J35" s="38"/>
      <c r="K35" s="36"/>
      <c r="L35" s="45">
        <f>SUM(E35:K35)</f>
        <v>0</v>
      </c>
      <c r="M35" s="17"/>
    </row>
    <row r="36" spans="2:13" ht="15">
      <c r="B36" s="12"/>
      <c r="C36" s="62" t="s">
        <v>11</v>
      </c>
      <c r="D36" s="62"/>
      <c r="E36" s="45">
        <v>0</v>
      </c>
      <c r="F36" s="45"/>
      <c r="G36" s="38"/>
      <c r="H36" s="45">
        <f>SUM(A36:G36)</f>
        <v>0</v>
      </c>
      <c r="I36" s="14"/>
      <c r="J36" s="38"/>
      <c r="K36" s="36"/>
      <c r="L36" s="45">
        <f>SUM(E36:K36)</f>
        <v>0</v>
      </c>
      <c r="M36" s="17"/>
    </row>
    <row r="37" spans="2:14" ht="15">
      <c r="B37" s="18"/>
      <c r="C37" s="32"/>
      <c r="D37" s="33"/>
      <c r="E37" s="34"/>
      <c r="F37" s="34"/>
      <c r="G37" s="38"/>
      <c r="H37" s="34"/>
      <c r="I37" s="14"/>
      <c r="J37" s="38"/>
      <c r="K37" s="34"/>
      <c r="L37" s="34"/>
      <c r="M37" s="17"/>
      <c r="N37" s="1"/>
    </row>
    <row r="38" spans="2:14" ht="22.5" customHeight="1">
      <c r="B38" s="18" t="s">
        <v>3</v>
      </c>
      <c r="C38" s="61" t="s">
        <v>39</v>
      </c>
      <c r="D38" s="61"/>
      <c r="E38" s="35"/>
      <c r="F38" s="49">
        <f>F39+F40</f>
        <v>555294</v>
      </c>
      <c r="G38" s="49">
        <v>-99536</v>
      </c>
      <c r="H38" s="35">
        <f aca="true" t="shared" si="1" ref="H38:H43">SUM(A38:G38)</f>
        <v>455758</v>
      </c>
      <c r="I38" s="49">
        <f>I39+I40</f>
        <v>730504</v>
      </c>
      <c r="J38" s="49">
        <v>136033</v>
      </c>
      <c r="K38" s="35"/>
      <c r="L38" s="49">
        <f aca="true" t="shared" si="2" ref="L38:L49">SUM(I38+J38)</f>
        <v>866537</v>
      </c>
      <c r="M38" s="17"/>
      <c r="N38" s="1"/>
    </row>
    <row r="39" spans="2:14" ht="15">
      <c r="B39" s="12"/>
      <c r="C39" s="62" t="s">
        <v>12</v>
      </c>
      <c r="D39" s="62"/>
      <c r="E39" s="38"/>
      <c r="F39" s="38"/>
      <c r="G39" s="45">
        <v>0</v>
      </c>
      <c r="H39" s="45">
        <f t="shared" si="1"/>
        <v>0</v>
      </c>
      <c r="I39" s="78">
        <v>1316985</v>
      </c>
      <c r="J39" s="45">
        <v>136033</v>
      </c>
      <c r="K39" s="36"/>
      <c r="L39" s="49">
        <f t="shared" si="2"/>
        <v>1453018</v>
      </c>
      <c r="M39" s="17"/>
      <c r="N39" s="1"/>
    </row>
    <row r="40" spans="2:14" ht="15">
      <c r="B40" s="12"/>
      <c r="C40" s="62" t="s">
        <v>13</v>
      </c>
      <c r="D40" s="62"/>
      <c r="E40" s="38"/>
      <c r="F40" s="38">
        <v>555294</v>
      </c>
      <c r="G40" s="75">
        <v>-99536</v>
      </c>
      <c r="H40" s="45">
        <f t="shared" si="1"/>
        <v>455758</v>
      </c>
      <c r="I40" s="78">
        <v>-586481</v>
      </c>
      <c r="J40" s="45">
        <v>0</v>
      </c>
      <c r="K40" s="36"/>
      <c r="L40" s="49">
        <f t="shared" si="2"/>
        <v>-586481</v>
      </c>
      <c r="M40" s="17"/>
      <c r="N40" s="1"/>
    </row>
    <row r="41" spans="2:14" ht="15">
      <c r="B41" s="12"/>
      <c r="C41" s="62" t="s">
        <v>14</v>
      </c>
      <c r="D41" s="62"/>
      <c r="E41" s="38"/>
      <c r="F41" s="38"/>
      <c r="G41" s="45"/>
      <c r="H41" s="45">
        <f t="shared" si="1"/>
        <v>0</v>
      </c>
      <c r="I41" s="14"/>
      <c r="J41" s="45">
        <v>0</v>
      </c>
      <c r="K41" s="36"/>
      <c r="L41" s="49">
        <f t="shared" si="2"/>
        <v>0</v>
      </c>
      <c r="M41" s="17"/>
      <c r="N41" s="1"/>
    </row>
    <row r="42" spans="2:14" ht="15">
      <c r="B42" s="12"/>
      <c r="C42" s="62" t="s">
        <v>15</v>
      </c>
      <c r="D42" s="62"/>
      <c r="E42" s="38"/>
      <c r="F42" s="38"/>
      <c r="G42" s="45"/>
      <c r="H42" s="45">
        <f t="shared" si="1"/>
        <v>0</v>
      </c>
      <c r="I42" s="14"/>
      <c r="J42" s="45">
        <v>0</v>
      </c>
      <c r="K42" s="36"/>
      <c r="L42" s="49">
        <f t="shared" si="2"/>
        <v>0</v>
      </c>
      <c r="M42" s="17"/>
      <c r="N42" s="1"/>
    </row>
    <row r="43" spans="2:13" s="1" customFormat="1" ht="15">
      <c r="B43" s="12"/>
      <c r="C43" s="62" t="s">
        <v>8</v>
      </c>
      <c r="D43" s="62"/>
      <c r="E43" s="38"/>
      <c r="F43" s="38"/>
      <c r="G43" s="45"/>
      <c r="H43" s="45">
        <f t="shared" si="1"/>
        <v>0</v>
      </c>
      <c r="I43" s="14"/>
      <c r="J43" s="45">
        <v>0</v>
      </c>
      <c r="K43" s="36"/>
      <c r="L43" s="49">
        <f t="shared" si="2"/>
        <v>0</v>
      </c>
      <c r="M43" s="17"/>
    </row>
    <row r="44" spans="2:13" s="1" customFormat="1" ht="15">
      <c r="B44" s="12"/>
      <c r="C44" s="44"/>
      <c r="D44" s="44"/>
      <c r="E44" s="38"/>
      <c r="F44" s="38"/>
      <c r="G44" s="36"/>
      <c r="H44" s="34"/>
      <c r="I44" s="14"/>
      <c r="J44" s="38"/>
      <c r="K44" s="36"/>
      <c r="L44" s="49">
        <f t="shared" si="2"/>
        <v>0</v>
      </c>
      <c r="M44" s="17"/>
    </row>
    <row r="45" spans="2:13" s="1" customFormat="1" ht="31.5" customHeight="1">
      <c r="B45" s="12"/>
      <c r="C45" s="61" t="s">
        <v>25</v>
      </c>
      <c r="D45" s="61"/>
      <c r="E45" s="38"/>
      <c r="F45" s="38"/>
      <c r="G45" s="36"/>
      <c r="H45" s="35">
        <f>SUM(A45:G45)</f>
        <v>0</v>
      </c>
      <c r="I45" s="14"/>
      <c r="J45" s="38"/>
      <c r="K45" s="35">
        <f>SUM(K46:K47)</f>
        <v>0</v>
      </c>
      <c r="L45" s="49">
        <f t="shared" si="2"/>
        <v>0</v>
      </c>
      <c r="M45" s="17"/>
    </row>
    <row r="46" spans="2:13" s="1" customFormat="1" ht="15">
      <c r="B46" s="12"/>
      <c r="C46" s="62" t="s">
        <v>23</v>
      </c>
      <c r="D46" s="62"/>
      <c r="E46" s="36"/>
      <c r="F46" s="36"/>
      <c r="G46" s="38"/>
      <c r="H46" s="45">
        <f>SUM(A46:G46)</f>
        <v>0</v>
      </c>
      <c r="I46" s="14"/>
      <c r="J46" s="38"/>
      <c r="K46" s="45">
        <v>0</v>
      </c>
      <c r="L46" s="49">
        <f t="shared" si="2"/>
        <v>0</v>
      </c>
      <c r="M46" s="17"/>
    </row>
    <row r="47" spans="2:13" s="1" customFormat="1" ht="15">
      <c r="B47" s="12"/>
      <c r="C47" s="62" t="s">
        <v>24</v>
      </c>
      <c r="D47" s="62"/>
      <c r="E47" s="36"/>
      <c r="F47" s="36"/>
      <c r="G47" s="38"/>
      <c r="H47" s="45">
        <f>SUM(A47:G47)</f>
        <v>0</v>
      </c>
      <c r="I47" s="14"/>
      <c r="J47" s="38"/>
      <c r="K47" s="45">
        <v>0</v>
      </c>
      <c r="L47" s="49">
        <f t="shared" si="2"/>
        <v>0</v>
      </c>
      <c r="M47" s="17"/>
    </row>
    <row r="48" spans="2:13" s="1" customFormat="1" ht="15">
      <c r="B48" s="12"/>
      <c r="C48" s="44"/>
      <c r="D48" s="44"/>
      <c r="E48" s="36"/>
      <c r="F48" s="36"/>
      <c r="G48" s="38"/>
      <c r="H48" s="34"/>
      <c r="I48" s="14"/>
      <c r="J48" s="38"/>
      <c r="K48" s="36"/>
      <c r="L48" s="49">
        <f t="shared" si="2"/>
        <v>0</v>
      </c>
      <c r="M48" s="17"/>
    </row>
    <row r="49" spans="2:14" ht="15">
      <c r="B49" s="20"/>
      <c r="C49" s="55" t="s">
        <v>17</v>
      </c>
      <c r="D49" s="55"/>
      <c r="E49" s="48">
        <f>E31+E33</f>
        <v>0</v>
      </c>
      <c r="F49" s="48">
        <f>F31+F40</f>
        <v>62491990</v>
      </c>
      <c r="G49" s="48">
        <f>G31+G38</f>
        <v>152836</v>
      </c>
      <c r="H49" s="48">
        <f>SUM(A49:G49)</f>
        <v>62644826</v>
      </c>
      <c r="I49" s="48">
        <f>I31+I38</f>
        <v>1316985</v>
      </c>
      <c r="J49" s="48">
        <f>J31+J38</f>
        <v>36498</v>
      </c>
      <c r="K49" s="48">
        <f>K31+K40</f>
        <v>0</v>
      </c>
      <c r="L49" s="49">
        <f t="shared" si="2"/>
        <v>1353483</v>
      </c>
      <c r="M49" s="21"/>
      <c r="N49" s="1"/>
    </row>
    <row r="50" spans="2:14" ht="15">
      <c r="B50" s="22"/>
      <c r="C50" s="22"/>
      <c r="D50" s="22"/>
      <c r="E50" s="22"/>
      <c r="F50" s="22"/>
      <c r="G50" s="22"/>
      <c r="H50" s="22"/>
      <c r="I50" s="76"/>
      <c r="J50" s="22"/>
      <c r="K50" s="22"/>
      <c r="L50" s="22"/>
      <c r="M50" s="23"/>
      <c r="N50" s="1"/>
    </row>
    <row r="51" spans="2:14" ht="15">
      <c r="B51" s="1"/>
      <c r="C51" s="1"/>
      <c r="D51" s="1"/>
      <c r="E51" s="24"/>
      <c r="F51" s="24"/>
      <c r="G51" s="24"/>
      <c r="H51" s="24"/>
      <c r="I51" s="24"/>
      <c r="J51" s="1"/>
      <c r="K51" s="1"/>
      <c r="L51" s="1"/>
      <c r="M51" s="14"/>
      <c r="N51" s="1"/>
    </row>
    <row r="52" spans="2:14" ht="15">
      <c r="B52" s="2"/>
      <c r="C52" s="56" t="s">
        <v>18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6"/>
    </row>
    <row r="53" spans="2:14" ht="15">
      <c r="B53" s="2"/>
      <c r="C53" s="16"/>
      <c r="D53" s="25"/>
      <c r="E53" s="26"/>
      <c r="F53" s="26"/>
      <c r="G53" s="26"/>
      <c r="H53" s="26"/>
      <c r="I53" s="27"/>
      <c r="J53" s="25"/>
      <c r="K53" s="27"/>
      <c r="L53" s="25"/>
      <c r="M53" s="26"/>
      <c r="N53" s="26"/>
    </row>
    <row r="54" spans="2:14" s="1" customFormat="1" ht="15">
      <c r="B54" s="2"/>
      <c r="C54" s="16"/>
      <c r="D54" s="25"/>
      <c r="E54" s="26"/>
      <c r="F54" s="26"/>
      <c r="G54" s="26"/>
      <c r="H54" s="26"/>
      <c r="I54" s="27"/>
      <c r="J54" s="25"/>
      <c r="K54" s="27"/>
      <c r="L54" s="25"/>
      <c r="M54" s="26"/>
      <c r="N54" s="26"/>
    </row>
    <row r="55" spans="2:14" ht="15">
      <c r="B55" s="2"/>
      <c r="C55" s="16"/>
      <c r="D55" s="57"/>
      <c r="E55" s="57"/>
      <c r="F55" s="52"/>
      <c r="G55" s="26"/>
      <c r="H55" s="26"/>
      <c r="I55" s="58"/>
      <c r="J55" s="58"/>
      <c r="K55" s="70"/>
      <c r="L55" s="70"/>
      <c r="M55" s="26"/>
      <c r="N55" s="26"/>
    </row>
    <row r="56" spans="2:14" ht="15">
      <c r="B56" s="2"/>
      <c r="C56" s="28"/>
      <c r="D56" s="59" t="s">
        <v>33</v>
      </c>
      <c r="E56" s="59"/>
      <c r="F56" s="53"/>
      <c r="G56" s="26"/>
      <c r="H56" s="26"/>
      <c r="I56" s="59" t="s">
        <v>37</v>
      </c>
      <c r="J56" s="59"/>
      <c r="K56" s="69"/>
      <c r="L56" s="69"/>
      <c r="M56" s="15"/>
      <c r="N56" s="26"/>
    </row>
    <row r="57" spans="2:14" ht="15">
      <c r="B57" s="2"/>
      <c r="C57" s="29"/>
      <c r="D57" s="53"/>
      <c r="E57" s="53"/>
      <c r="F57" s="50"/>
      <c r="G57" s="30"/>
      <c r="H57" s="30"/>
      <c r="I57" s="53"/>
      <c r="J57" s="53"/>
      <c r="K57" s="54"/>
      <c r="L57" s="54"/>
      <c r="M57" s="15"/>
      <c r="N57" s="26"/>
    </row>
    <row r="58" spans="4:10" ht="15">
      <c r="D58" s="54" t="s">
        <v>34</v>
      </c>
      <c r="E58" s="54"/>
      <c r="I58" s="54" t="s">
        <v>38</v>
      </c>
      <c r="J58" s="54"/>
    </row>
    <row r="59" spans="4:10" s="1" customFormat="1" ht="15">
      <c r="D59" s="51"/>
      <c r="E59" s="51"/>
      <c r="I59" s="51"/>
      <c r="J59" s="51"/>
    </row>
    <row r="60" spans="4:10" s="1" customFormat="1" ht="15">
      <c r="D60" s="51"/>
      <c r="E60" s="51"/>
      <c r="I60" s="51"/>
      <c r="J60" s="51"/>
    </row>
    <row r="61" spans="4:10" ht="15">
      <c r="D61" s="1"/>
      <c r="E61" s="1"/>
      <c r="J61" s="1"/>
    </row>
    <row r="62" spans="4:5" ht="15">
      <c r="D62" s="71" t="s">
        <v>35</v>
      </c>
      <c r="E62" s="72"/>
    </row>
    <row r="63" spans="4:5" ht="15">
      <c r="D63" s="73" t="s">
        <v>36</v>
      </c>
      <c r="E63" s="74"/>
    </row>
    <row r="64" ht="15"/>
    <row r="65" ht="15"/>
  </sheetData>
  <sheetProtection/>
  <mergeCells count="48">
    <mergeCell ref="D58:E58"/>
    <mergeCell ref="D62:E62"/>
    <mergeCell ref="D63:E63"/>
    <mergeCell ref="I58:J58"/>
    <mergeCell ref="C45:D45"/>
    <mergeCell ref="C46:D46"/>
    <mergeCell ref="C47:D47"/>
    <mergeCell ref="C38:D38"/>
    <mergeCell ref="C39:D39"/>
    <mergeCell ref="C43:D43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D4:K4"/>
    <mergeCell ref="D2:K2"/>
    <mergeCell ref="D3:K3"/>
    <mergeCell ref="C40:D40"/>
    <mergeCell ref="C41:D41"/>
    <mergeCell ref="C22:D22"/>
    <mergeCell ref="D5:K5"/>
    <mergeCell ref="D6:M6"/>
    <mergeCell ref="D7:K7"/>
    <mergeCell ref="C10:D10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K57:L57"/>
    <mergeCell ref="C49:D49"/>
    <mergeCell ref="C52:M52"/>
    <mergeCell ref="D55:E55"/>
    <mergeCell ref="K55:L55"/>
    <mergeCell ref="D56:E56"/>
    <mergeCell ref="K56:L56"/>
    <mergeCell ref="I55:J55"/>
    <mergeCell ref="I56:J5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CARMENCHUS</cp:lastModifiedBy>
  <cp:lastPrinted>2019-04-26T20:33:19Z</cp:lastPrinted>
  <dcterms:created xsi:type="dcterms:W3CDTF">2014-09-04T19:19:04Z</dcterms:created>
  <dcterms:modified xsi:type="dcterms:W3CDTF">2019-04-26T20:33:49Z</dcterms:modified>
  <cp:category/>
  <cp:version/>
  <cp:contentType/>
  <cp:contentStatus/>
</cp:coreProperties>
</file>