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work\architecture\packet optical white boxes\spec\"/>
    </mc:Choice>
  </mc:AlternateContent>
  <bookViews>
    <workbookView xWindow="-15" yWindow="60" windowWidth="12720" windowHeight="3705" tabRatio="881" activeTab="11"/>
  </bookViews>
  <sheets>
    <sheet name="Introduction" sheetId="1" r:id="rId1"/>
    <sheet name="README" sheetId="35" r:id="rId2"/>
    <sheet name="Architecture" sheetId="13" r:id="rId3"/>
    <sheet name="Revision History" sheetId="12" r:id="rId4"/>
    <sheet name="Common" sheetId="14" r:id="rId5"/>
    <sheet name="W Optical Spec" sheetId="30" r:id="rId6"/>
    <sheet name="W PM Spec" sheetId="32" r:id="rId7"/>
    <sheet name="W ALM Spec" sheetId="31" r:id="rId8"/>
    <sheet name="W TRPN Physical spec" sheetId="33" r:id="rId9"/>
    <sheet name="W TRPN functional" sheetId="34" r:id="rId10"/>
    <sheet name="MW-MW" sheetId="2" r:id="rId11"/>
    <sheet name="MW-Wr" sheetId="3" r:id="rId12"/>
    <sheet name="Local Control" sheetId="20" r:id="rId13"/>
    <sheet name="PMs" sheetId="27" r:id="rId14"/>
    <sheet name="Alarms" sheetId="10" r:id="rId15"/>
    <sheet name="OSC Overview" sheetId="21" r:id="rId16"/>
    <sheet name="OSC-Optical Line Port" sheetId="23" r:id="rId17"/>
    <sheet name="Laser Safety" sheetId="28" r:id="rId18"/>
    <sheet name="OAMP Port" sheetId="25" r:id="rId19"/>
    <sheet name="OTDR" sheetId="29" r:id="rId20"/>
  </sheets>
  <externalReferences>
    <externalReference r:id="rId21"/>
    <externalReference r:id="rId22"/>
    <externalReference r:id="rId23"/>
    <externalReference r:id="rId24"/>
    <externalReference r:id="rId25"/>
    <externalReference r:id="rId26"/>
    <externalReference r:id="rId27"/>
  </externalReferences>
  <definedNames>
    <definedName name="____DCL1">'[1]dispersion map'!$F$44</definedName>
    <definedName name="___DCL1">'[1]dispersion map'!$F$44</definedName>
    <definedName name="__DCL1">'[1]dispersion map'!$F$44</definedName>
    <definedName name="_DCL1">'[1]dispersion map'!$F$44</definedName>
    <definedName name="_Key1" localSheetId="7" hidden="1">#REF!</definedName>
    <definedName name="_Key1" localSheetId="5" hidden="1">#REF!</definedName>
    <definedName name="_Key1" localSheetId="9" hidden="1">#REF!</definedName>
    <definedName name="_Key1" localSheetId="8" hidden="1">#REF!</definedName>
    <definedName name="_Key1" hidden="1">#REF!</definedName>
    <definedName name="_Key2" localSheetId="7" hidden="1">#REF!</definedName>
    <definedName name="_Key2" localSheetId="5" hidden="1">#REF!</definedName>
    <definedName name="_Key2" localSheetId="9" hidden="1">#REF!</definedName>
    <definedName name="_Key2" localSheetId="8" hidden="1">#REF!</definedName>
    <definedName name="_Key2" hidden="1">#REF!</definedName>
    <definedName name="_Key3" localSheetId="7" hidden="1">#REF!</definedName>
    <definedName name="_Key3" localSheetId="5" hidden="1">#REF!</definedName>
    <definedName name="_Key3" localSheetId="9" hidden="1">#REF!</definedName>
    <definedName name="_Key3" localSheetId="8" hidden="1">#REF!</definedName>
    <definedName name="_Key3" hidden="1">#REF!</definedName>
    <definedName name="_Order1" hidden="1">255</definedName>
    <definedName name="_Order2" hidden="1">255</definedName>
    <definedName name="_qq4">[2]LvlDiaAPD!$J$42</definedName>
    <definedName name="_qw4">[2]LvlDiaAPD!$J$44</definedName>
    <definedName name="_r" localSheetId="7">#REF!</definedName>
    <definedName name="_r" localSheetId="5">#REF!</definedName>
    <definedName name="_r" localSheetId="9">#REF!</definedName>
    <definedName name="_r" localSheetId="8">#REF!</definedName>
    <definedName name="_r">#REF!</definedName>
    <definedName name="_Rs1" localSheetId="7">#REF!</definedName>
    <definedName name="_Rs1" localSheetId="5">#REF!</definedName>
    <definedName name="_Rs1" localSheetId="9">#REF!</definedName>
    <definedName name="_Rs1" localSheetId="8">#REF!</definedName>
    <definedName name="_Rs1">#REF!</definedName>
    <definedName name="_Rs2" localSheetId="7">#REF!</definedName>
    <definedName name="_Rs2" localSheetId="5">#REF!</definedName>
    <definedName name="_Rs2" localSheetId="9">#REF!</definedName>
    <definedName name="_Rs2" localSheetId="8">#REF!</definedName>
    <definedName name="_Rs2">#REF!</definedName>
    <definedName name="_Sort" localSheetId="7" hidden="1">#REF!</definedName>
    <definedName name="_Sort" localSheetId="5" hidden="1">#REF!</definedName>
    <definedName name="_Sort" localSheetId="9" hidden="1">#REF!</definedName>
    <definedName name="_Sort" localSheetId="8" hidden="1">#REF!</definedName>
    <definedName name="_Sort" hidden="1">#REF!</definedName>
    <definedName name="_vs112">[2]LvlDiaAPD!$J$38</definedName>
    <definedName name="_wq1">[2]LvlDiaAPD!$J$41</definedName>
    <definedName name="Abort_FW_download" localSheetId="7">#REF!</definedName>
    <definedName name="Abort_FW_download" localSheetId="5">#REF!</definedName>
    <definedName name="Abort_FW_download" localSheetId="9">#REF!</definedName>
    <definedName name="Abort_FW_download" localSheetId="8">#REF!</definedName>
    <definedName name="Abort_FW_download">#REF!</definedName>
    <definedName name="bdiff">[3]M!$I$14</definedName>
    <definedName name="Checksum_Verify" localSheetId="7">#REF!</definedName>
    <definedName name="Checksum_Verify" localSheetId="5">#REF!</definedName>
    <definedName name="Checksum_Verify" localSheetId="9">#REF!</definedName>
    <definedName name="Checksum_Verify" localSheetId="8">#REF!</definedName>
    <definedName name="Checksum_Verify">#REF!</definedName>
    <definedName name="Commit" localSheetId="7">#REF!</definedName>
    <definedName name="Commit" localSheetId="5">#REF!</definedName>
    <definedName name="Commit" localSheetId="9">#REF!</definedName>
    <definedName name="Commit" localSheetId="8">#REF!</definedName>
    <definedName name="Commit">#REF!</definedName>
    <definedName name="CPU1_RAM_Read" localSheetId="7">#REF!</definedName>
    <definedName name="CPU1_RAM_Read" localSheetId="5">#REF!</definedName>
    <definedName name="CPU1_RAM_Read" localSheetId="9">#REF!</definedName>
    <definedName name="CPU1_RAM_Read" localSheetId="8">#REF!</definedName>
    <definedName name="CPU1_RAM_Read">#REF!</definedName>
    <definedName name="CPU1_RAM_Write" localSheetId="7">#REF!</definedName>
    <definedName name="CPU1_RAM_Write" localSheetId="5">#REF!</definedName>
    <definedName name="CPU1_RAM_Write" localSheetId="9">#REF!</definedName>
    <definedName name="CPU1_RAM_Write" localSheetId="8">#REF!</definedName>
    <definedName name="CPU1_RAM_Write">#REF!</definedName>
    <definedName name="csdvsd">[2]LvlDiaAPD!$J$48</definedName>
    <definedName name="d_type">'[4]dispersion map'!$F$39</definedName>
    <definedName name="data">'[4]dispersion map'!$M$39:$N$53</definedName>
    <definedName name="data_1w_1_baseCell">[5]伝送data!$B$52</definedName>
    <definedName name="data_1w_2_baseCell">[5]伝送data!$B$66</definedName>
    <definedName name="data_1w_3_baseCell">[5]伝送data!$B$80</definedName>
    <definedName name="data_40w_1_baseCell">[5]伝送data!$B$9</definedName>
    <definedName name="data_40w_2_baseCell">[5]伝送data!$B$23</definedName>
    <definedName name="data_40w_3_baseCell">[5]伝送data!$B$37</definedName>
    <definedName name="data_ber_baseCell">[5]伝送data!$G$9</definedName>
    <definedName name="data_ch_baseCell">[5]伝送data!$F$9</definedName>
    <definedName name="Data_Loopback" localSheetId="7">#REF!</definedName>
    <definedName name="Data_Loopback" localSheetId="5">#REF!</definedName>
    <definedName name="Data_Loopback" localSheetId="9">#REF!</definedName>
    <definedName name="Data_Loopback" localSheetId="8">#REF!</definedName>
    <definedName name="Data_Loopback">#REF!</definedName>
    <definedName name="DCL">'[4]dispersion map'!$F$44</definedName>
    <definedName name="DCR">'[4]dispersion map'!$F$49</definedName>
    <definedName name="DCT">'[4]dispersion map'!$F$43</definedName>
    <definedName name="ddv">[2]LvlDiaAPD!$J$49</definedName>
    <definedName name="DEMUX_CDR_phase_offset情報" localSheetId="7">#REF!</definedName>
    <definedName name="DEMUX_CDR_phase_offset情報" localSheetId="5">#REF!</definedName>
    <definedName name="DEMUX_CDR_phase_offset情報" localSheetId="9">#REF!</definedName>
    <definedName name="DEMUX_CDR_phase_offset情報" localSheetId="8">#REF!</definedName>
    <definedName name="DEMUX_CDR_phase_offset情報">#REF!</definedName>
    <definedName name="df">'[4]dispersion map'!$F$35</definedName>
    <definedName name="Diff">[6]M!$I$14</definedName>
    <definedName name="diff_1" localSheetId="7">#REF!</definedName>
    <definedName name="diff_1" localSheetId="5">#REF!</definedName>
    <definedName name="diff_1" localSheetId="9">#REF!</definedName>
    <definedName name="diff_1" localSheetId="8">#REF!</definedName>
    <definedName name="diff_1">#REF!</definedName>
    <definedName name="diff_2" localSheetId="7">#REF!</definedName>
    <definedName name="diff_2" localSheetId="5">#REF!</definedName>
    <definedName name="diff_2" localSheetId="9">#REF!</definedName>
    <definedName name="diff_2" localSheetId="8">#REF!</definedName>
    <definedName name="diff_2">#REF!</definedName>
    <definedName name="diff_3" localSheetId="7">#REF!</definedName>
    <definedName name="diff_3" localSheetId="5">#REF!</definedName>
    <definedName name="diff_3" localSheetId="9">#REF!</definedName>
    <definedName name="diff_3" localSheetId="8">#REF!</definedName>
    <definedName name="diff_3">#REF!</definedName>
    <definedName name="diff1" localSheetId="7">#REF!</definedName>
    <definedName name="diff1" localSheetId="5">#REF!</definedName>
    <definedName name="diff1" localSheetId="9">#REF!</definedName>
    <definedName name="diff1" localSheetId="8">#REF!</definedName>
    <definedName name="diff1">#REF!</definedName>
    <definedName name="diff10" localSheetId="7">#REF!</definedName>
    <definedName name="diff10" localSheetId="5">#REF!</definedName>
    <definedName name="diff10" localSheetId="9">#REF!</definedName>
    <definedName name="diff10" localSheetId="8">#REF!</definedName>
    <definedName name="diff10">#REF!</definedName>
    <definedName name="diff11" localSheetId="7">#REF!</definedName>
    <definedName name="diff11" localSheetId="5">#REF!</definedName>
    <definedName name="diff11" localSheetId="9">#REF!</definedName>
    <definedName name="diff11" localSheetId="8">#REF!</definedName>
    <definedName name="diff11">#REF!</definedName>
    <definedName name="diff12" localSheetId="7">#REF!</definedName>
    <definedName name="diff12" localSheetId="5">#REF!</definedName>
    <definedName name="diff12" localSheetId="9">#REF!</definedName>
    <definedName name="diff12" localSheetId="8">#REF!</definedName>
    <definedName name="diff12">#REF!</definedName>
    <definedName name="diff2" localSheetId="7">#REF!</definedName>
    <definedName name="diff2" localSheetId="5">#REF!</definedName>
    <definedName name="diff2" localSheetId="9">#REF!</definedName>
    <definedName name="diff2" localSheetId="8">#REF!</definedName>
    <definedName name="diff2">#REF!</definedName>
    <definedName name="diff3" localSheetId="7">#REF!</definedName>
    <definedName name="diff3" localSheetId="5">#REF!</definedName>
    <definedName name="diff3" localSheetId="9">#REF!</definedName>
    <definedName name="diff3" localSheetId="8">#REF!</definedName>
    <definedName name="diff3">#REF!</definedName>
    <definedName name="diff4" localSheetId="7">#REF!</definedName>
    <definedName name="diff4" localSheetId="5">#REF!</definedName>
    <definedName name="diff4" localSheetId="9">#REF!</definedName>
    <definedName name="diff4" localSheetId="8">#REF!</definedName>
    <definedName name="diff4">#REF!</definedName>
    <definedName name="diff5" localSheetId="7">#REF!</definedName>
    <definedName name="diff5" localSheetId="5">#REF!</definedName>
    <definedName name="diff5" localSheetId="9">#REF!</definedName>
    <definedName name="diff5" localSheetId="8">#REF!</definedName>
    <definedName name="diff5">#REF!</definedName>
    <definedName name="diff6" localSheetId="7">#REF!</definedName>
    <definedName name="diff6" localSheetId="5">#REF!</definedName>
    <definedName name="diff6" localSheetId="9">#REF!</definedName>
    <definedName name="diff6" localSheetId="8">#REF!</definedName>
    <definedName name="diff6">#REF!</definedName>
    <definedName name="diff7" localSheetId="7">#REF!</definedName>
    <definedName name="diff7" localSheetId="5">#REF!</definedName>
    <definedName name="diff7" localSheetId="9">#REF!</definedName>
    <definedName name="diff7" localSheetId="8">#REF!</definedName>
    <definedName name="diff7">#REF!</definedName>
    <definedName name="diff8" localSheetId="7">#REF!</definedName>
    <definedName name="diff8" localSheetId="5">#REF!</definedName>
    <definedName name="diff8" localSheetId="9">#REF!</definedName>
    <definedName name="diff8" localSheetId="8">#REF!</definedName>
    <definedName name="diff8">#REF!</definedName>
    <definedName name="diff9" localSheetId="7">#REF!</definedName>
    <definedName name="diff9" localSheetId="5">#REF!</definedName>
    <definedName name="diff9" localSheetId="9">#REF!</definedName>
    <definedName name="diff9" localSheetId="8">#REF!</definedName>
    <definedName name="diff9">#REF!</definedName>
    <definedName name="e" localSheetId="7">#REF!</definedName>
    <definedName name="e" localSheetId="5">#REF!</definedName>
    <definedName name="e" localSheetId="9">#REF!</definedName>
    <definedName name="e" localSheetId="8">#REF!</definedName>
    <definedName name="e">#REF!</definedName>
    <definedName name="E_RAMDAT_START_ADDR">#N/A</definedName>
    <definedName name="E_RAMDAT_START_FLAG">#N/A</definedName>
    <definedName name="E_RAMDAT_START_NAME">#N/A</definedName>
    <definedName name="E_RAMDAT_START_OUTPUT">#N/A</definedName>
    <definedName name="E_RAMDAT_START_READONLY">#N/A</definedName>
    <definedName name="E_RAMDAT_START_SIZE">#N/A</definedName>
    <definedName name="ee">[7]apd!$P$13</definedName>
    <definedName name="EEP_ADJDATA_START_LINE">#N/A</definedName>
    <definedName name="EEP_ADJDATA_START_ROW">#N/A</definedName>
    <definedName name="EEP_CHKSUM_ADDR">#N/A</definedName>
    <definedName name="EEP_END_ADDR">#N/A</definedName>
    <definedName name="EEP_MSA_EEPADR">#N/A</definedName>
    <definedName name="EEP_MSA_RAMADR">#N/A</definedName>
    <definedName name="EEP_TOP_ADDR">#N/A</definedName>
    <definedName name="EEP_TOP_RAMADDR">#N/A</definedName>
    <definedName name="EEPROM_Read" localSheetId="7">#REF!</definedName>
    <definedName name="EEPROM_Read" localSheetId="5">#REF!</definedName>
    <definedName name="EEPROM_Read" localSheetId="9">#REF!</definedName>
    <definedName name="EEPROM_Read" localSheetId="8">#REF!</definedName>
    <definedName name="EEPROM_Read">#REF!</definedName>
    <definedName name="EEPROM_Write" localSheetId="7">#REF!</definedName>
    <definedName name="EEPROM_Write" localSheetId="5">#REF!</definedName>
    <definedName name="EEPROM_Write" localSheetId="9">#REF!</definedName>
    <definedName name="EEPROM_Write" localSheetId="8">#REF!</definedName>
    <definedName name="EEPROM_Write">#REF!</definedName>
    <definedName name="Enter_Protected_Mode" localSheetId="7">#REF!</definedName>
    <definedName name="Enter_Protected_Mode" localSheetId="5">#REF!</definedName>
    <definedName name="Enter_Protected_Mode" localSheetId="9">#REF!</definedName>
    <definedName name="Enter_Protected_Mode" localSheetId="8">#REF!</definedName>
    <definedName name="Enter_Protected_Mode">#REF!</definedName>
    <definedName name="ERR_MAX" localSheetId="7">#REF!</definedName>
    <definedName name="ERR_MAX" localSheetId="5">#REF!</definedName>
    <definedName name="ERR_MAX" localSheetId="9">#REF!</definedName>
    <definedName name="ERR_MAX" localSheetId="8">#REF!</definedName>
    <definedName name="ERR_MAX">#REF!</definedName>
    <definedName name="ERR_MIN" localSheetId="7">#REF!</definedName>
    <definedName name="ERR_MIN" localSheetId="5">#REF!</definedName>
    <definedName name="ERR_MIN" localSheetId="9">#REF!</definedName>
    <definedName name="ERR_MIN" localSheetId="8">#REF!</definedName>
    <definedName name="ERR_MIN">#REF!</definedName>
    <definedName name="eweq">[2]LvlDiaAPD!$E$25</definedName>
    <definedName name="Exit_Protected_Mode" localSheetId="7">#REF!</definedName>
    <definedName name="Exit_Protected_Mode" localSheetId="5">#REF!</definedName>
    <definedName name="Exit_Protected_Mode" localSheetId="9">#REF!</definedName>
    <definedName name="Exit_Protected_Mode" localSheetId="8">#REF!</definedName>
    <definedName name="Exit_Protected_Mode">#REF!</definedName>
    <definedName name="F_RAMDAT_START_ADDR">#N/A</definedName>
    <definedName name="F_RAMDAT_START_FLAG">#N/A</definedName>
    <definedName name="F_RAMDAT_START_NAME">#N/A</definedName>
    <definedName name="F_RAMDAT_START_OUTPUT">#N/A</definedName>
    <definedName name="F_RAMDAT_START_READONLY">#N/A</definedName>
    <definedName name="F_RAMDAT_START_SIZE">#N/A</definedName>
    <definedName name="f0">'[4]dispersion map'!$G$36</definedName>
    <definedName name="fbsb">[2]LvlDiaAPD!$J$23</definedName>
    <definedName name="fch" localSheetId="7">#REF!</definedName>
    <definedName name="fch" localSheetId="5">#REF!</definedName>
    <definedName name="fch" localSheetId="9">#REF!</definedName>
    <definedName name="fch" localSheetId="8">#REF!</definedName>
    <definedName name="fch">#REF!</definedName>
    <definedName name="Flash_ROM_Read" localSheetId="7">#REF!</definedName>
    <definedName name="Flash_ROM_Read" localSheetId="5">#REF!</definedName>
    <definedName name="Flash_ROM_Read" localSheetId="9">#REF!</definedName>
    <definedName name="Flash_ROM_Read" localSheetId="8">#REF!</definedName>
    <definedName name="Flash_ROM_Read">#REF!</definedName>
    <definedName name="Flash_ROM_Write" localSheetId="7">#REF!</definedName>
    <definedName name="Flash_ROM_Write" localSheetId="5">#REF!</definedName>
    <definedName name="Flash_ROM_Write" localSheetId="9">#REF!</definedName>
    <definedName name="Flash_ROM_Write" localSheetId="8">#REF!</definedName>
    <definedName name="Flash_ROM_Write">#REF!</definedName>
    <definedName name="FLASH_Sector_Erase" localSheetId="7">#REF!</definedName>
    <definedName name="FLASH_Sector_Erase" localSheetId="5">#REF!</definedName>
    <definedName name="FLASH_Sector_Erase" localSheetId="9">#REF!</definedName>
    <definedName name="FLASH_Sector_Erase" localSheetId="8">#REF!</definedName>
    <definedName name="FLASH_Sector_Erase">#REF!</definedName>
    <definedName name="FLS_ADJDATA_START_LINE">#N/A</definedName>
    <definedName name="FLS_ADJDATA_START_ROW">#N/A</definedName>
    <definedName name="FLS_END_ADDR">#N/A</definedName>
    <definedName name="FLS_END_POS_SIZE">#N/A</definedName>
    <definedName name="FLS_MSA_FLSADR">#N/A</definedName>
    <definedName name="FLS_MSA_RAMADR">#N/A</definedName>
    <definedName name="FLS_TOP_ADDR">#N/A</definedName>
    <definedName name="FLS_TOP_RAMADDR">#N/A</definedName>
    <definedName name="Gain" localSheetId="7">#REF!</definedName>
    <definedName name="Gain" localSheetId="5">#REF!</definedName>
    <definedName name="Gain" localSheetId="9">#REF!</definedName>
    <definedName name="Gain" localSheetId="8">#REF!</definedName>
    <definedName name="Gain">#REF!</definedName>
    <definedName name="hgd">[2]LvlDiaAPD!$E$23</definedName>
    <definedName name="HTML_CodePage" hidden="1">1252</definedName>
    <definedName name="HTML_Control" localSheetId="7" hidden="1">{"'Sheet1'!$A$2:$P$12","'Sheet1'!$A$6:$P$12"}</definedName>
    <definedName name="HTML_Control" localSheetId="6" hidden="1">{"'Sheet1'!$A$2:$P$12","'Sheet1'!$A$6:$P$12"}</definedName>
    <definedName name="HTML_Control" localSheetId="9" hidden="1">{"'Sheet1'!$A$2:$P$12","'Sheet1'!$A$6:$P$12"}</definedName>
    <definedName name="HTML_Control" localSheetId="8" hidden="1">{"'Sheet1'!$A$2:$P$12","'Sheet1'!$A$6:$P$12"}</definedName>
    <definedName name="HTML_Control" hidden="1">{"'Sheet1'!$A$2:$P$12","'Sheet1'!$A$6:$P$12"}</definedName>
    <definedName name="HTML_Description" hidden="1">""</definedName>
    <definedName name="HTML_Email" hidden="1">""</definedName>
    <definedName name="HTML_Header" hidden="1">"Sheet1"</definedName>
    <definedName name="HTML_LastUpdate" hidden="1">"10/03/2002"</definedName>
    <definedName name="HTML_LineAfter" hidden="1">FALSE</definedName>
    <definedName name="HTML_LineBefore" hidden="1">FALSE</definedName>
    <definedName name="HTML_Name" hidden="1">"shlee"</definedName>
    <definedName name="HTML_OBDlg2" hidden="1">TRUE</definedName>
    <definedName name="HTML_OBDlg4" hidden="1">TRUE</definedName>
    <definedName name="HTML_OS" hidden="1">0</definedName>
    <definedName name="HTML_PathFile" hidden="1">"R:\Cisco\Mt_Besk\Project_Files\Bug_Tracking\VBES\default_10-03-02.htm"</definedName>
    <definedName name="HTML_Title" hidden="1">"Barolo_VBES_10-03-02"</definedName>
    <definedName name="Interrupt_Control" localSheetId="7">#REF!</definedName>
    <definedName name="Interrupt_Control" localSheetId="5">#REF!</definedName>
    <definedName name="Interrupt_Control" localSheetId="9">#REF!</definedName>
    <definedName name="Interrupt_Control" localSheetId="8">#REF!</definedName>
    <definedName name="Interrupt_Control">#REF!</definedName>
    <definedName name="lambda" localSheetId="7">#REF!</definedName>
    <definedName name="lambda" localSheetId="5">#REF!</definedName>
    <definedName name="lambda" localSheetId="9">#REF!</definedName>
    <definedName name="lambda" localSheetId="8">#REF!</definedName>
    <definedName name="lambda">#REF!</definedName>
    <definedName name="lambda1" localSheetId="7">#REF!</definedName>
    <definedName name="lambda1" localSheetId="5">#REF!</definedName>
    <definedName name="lambda1" localSheetId="9">#REF!</definedName>
    <definedName name="lambda1" localSheetId="8">#REF!</definedName>
    <definedName name="lambda1">#REF!</definedName>
    <definedName name="lambda2" localSheetId="7">#REF!</definedName>
    <definedName name="lambda2" localSheetId="5">#REF!</definedName>
    <definedName name="lambda2" localSheetId="9">#REF!</definedName>
    <definedName name="lambda2" localSheetId="8">#REF!</definedName>
    <definedName name="lambda2">#REF!</definedName>
    <definedName name="lambda3" localSheetId="7">#REF!</definedName>
    <definedName name="lambda3" localSheetId="5">#REF!</definedName>
    <definedName name="lambda3" localSheetId="9">#REF!</definedName>
    <definedName name="lambda3" localSheetId="8">#REF!</definedName>
    <definedName name="lambda3">#REF!</definedName>
    <definedName name="Laser_Absolute_Temperature_Monitor" localSheetId="7">#REF!</definedName>
    <definedName name="Laser_Absolute_Temperature_Monitor" localSheetId="5">#REF!</definedName>
    <definedName name="Laser_Absolute_Temperature_Monitor" localSheetId="9">#REF!</definedName>
    <definedName name="Laser_Absolute_Temperature_Monitor" localSheetId="8">#REF!</definedName>
    <definedName name="Laser_Absolute_Temperature_Monitor">#REF!</definedName>
    <definedName name="Laser_Bias_Current_Monitor" localSheetId="7">#REF!</definedName>
    <definedName name="Laser_Bias_Current_Monitor" localSheetId="5">#REF!</definedName>
    <definedName name="Laser_Bias_Current_Monitor" localSheetId="9">#REF!</definedName>
    <definedName name="Laser_Bias_Current_Monitor" localSheetId="8">#REF!</definedName>
    <definedName name="Laser_Bias_Current_Monitor">#REF!</definedName>
    <definedName name="Laser_Output_Power_Monitor" localSheetId="7">#REF!</definedName>
    <definedName name="Laser_Output_Power_Monitor" localSheetId="5">#REF!</definedName>
    <definedName name="Laser_Output_Power_Monitor" localSheetId="9">#REF!</definedName>
    <definedName name="Laser_Output_Power_Monitor" localSheetId="8">#REF!</definedName>
    <definedName name="Laser_Output_Power_Monitor">#REF!</definedName>
    <definedName name="Laser_Output_Power_Monitor__in_dBm" localSheetId="7">#REF!</definedName>
    <definedName name="Laser_Output_Power_Monitor__in_dBm" localSheetId="5">#REF!</definedName>
    <definedName name="Laser_Output_Power_Monitor__in_dBm" localSheetId="9">#REF!</definedName>
    <definedName name="Laser_Output_Power_Monitor__in_dBm" localSheetId="8">#REF!</definedName>
    <definedName name="Laser_Output_Power_Monitor__in_dBm">#REF!</definedName>
    <definedName name="Laser_Temperature_Monitor" localSheetId="7">#REF!</definedName>
    <definedName name="Laser_Temperature_Monitor" localSheetId="5">#REF!</definedName>
    <definedName name="Laser_Temperature_Monitor" localSheetId="9">#REF!</definedName>
    <definedName name="Laser_Temperature_Monitor" localSheetId="8">#REF!</definedName>
    <definedName name="Laser_Temperature_Monitor">#REF!</definedName>
    <definedName name="Laser_Wavelength_Monitor" localSheetId="7">#REF!</definedName>
    <definedName name="Laser_Wavelength_Monitor" localSheetId="5">#REF!</definedName>
    <definedName name="Laser_Wavelength_Monitor" localSheetId="9">#REF!</definedName>
    <definedName name="Laser_Wavelength_Monitor" localSheetId="8">#REF!</definedName>
    <definedName name="Laser_Wavelength_Monitor">#REF!</definedName>
    <definedName name="Lspan">'[4]dispersion map'!$F$42</definedName>
    <definedName name="M">[6]M!$E$14</definedName>
    <definedName name="M_1" localSheetId="7">#REF!</definedName>
    <definedName name="M_1" localSheetId="5">#REF!</definedName>
    <definedName name="M_1" localSheetId="9">#REF!</definedName>
    <definedName name="M_1" localSheetId="8">#REF!</definedName>
    <definedName name="M_1">#REF!</definedName>
    <definedName name="M_2" localSheetId="7">#REF!</definedName>
    <definedName name="M_2" localSheetId="5">#REF!</definedName>
    <definedName name="M_2" localSheetId="9">#REF!</definedName>
    <definedName name="M_2" localSheetId="8">#REF!</definedName>
    <definedName name="M_2">#REF!</definedName>
    <definedName name="M_3" localSheetId="7">#REF!</definedName>
    <definedName name="M_3" localSheetId="5">#REF!</definedName>
    <definedName name="M_3" localSheetId="9">#REF!</definedName>
    <definedName name="M_3" localSheetId="8">#REF!</definedName>
    <definedName name="M_3">#REF!</definedName>
    <definedName name="MM">[7]apd!$P$17</definedName>
    <definedName name="Modulator_Bias_Monitor" localSheetId="7">#REF!</definedName>
    <definedName name="Modulator_Bias_Monitor" localSheetId="5">#REF!</definedName>
    <definedName name="Modulator_Bias_Monitor" localSheetId="9">#REF!</definedName>
    <definedName name="Modulator_Bias_Monitor" localSheetId="8">#REF!</definedName>
    <definedName name="Modulator_Bias_Monitor">#REF!</definedName>
    <definedName name="MSA_APLSETTING_EEPADR_LINE">#N/A</definedName>
    <definedName name="MSA_APLSETTING_EEPADR_NAME">#N/A</definedName>
    <definedName name="MSA_APLSETTING_EEPADR_ROW">#N/A</definedName>
    <definedName name="MSA_APLSETTING_FLSADR_LINE">#N/A</definedName>
    <definedName name="MSA_APLSETTING_FLSADR_NAME">#N/A</definedName>
    <definedName name="MSA_APLSETTING_FLSADR_ROW">#N/A</definedName>
    <definedName name="MSA_APLSETTING_FRAMADR_LINE">#N/A</definedName>
    <definedName name="MSA_APLSETTING_FRAMADR_NAME">#N/A</definedName>
    <definedName name="MSA_APLSETTING_FRAMADR_ROW">#N/A</definedName>
    <definedName name="MSA_APLSETTING_RAMADR_LINE">#N/A</definedName>
    <definedName name="MSA_APLSETTING_RAMADR_NAME">#N/A</definedName>
    <definedName name="MSA_APLSETTING_RAMADR_ROW">#N/A</definedName>
    <definedName name="Mset">[6]M!$H$9</definedName>
    <definedName name="Mset_1" localSheetId="7">#REF!</definedName>
    <definedName name="Mset_1" localSheetId="5">#REF!</definedName>
    <definedName name="Mset_1" localSheetId="9">#REF!</definedName>
    <definedName name="Mset_1" localSheetId="8">#REF!</definedName>
    <definedName name="Mset_1">#REF!</definedName>
    <definedName name="Mset_2" localSheetId="7">#REF!</definedName>
    <definedName name="Mset_2" localSheetId="5">#REF!</definedName>
    <definedName name="Mset_2" localSheetId="9">#REF!</definedName>
    <definedName name="Mset_2" localSheetId="8">#REF!</definedName>
    <definedName name="Mset_2">#REF!</definedName>
    <definedName name="Mset_3" localSheetId="7">#REF!</definedName>
    <definedName name="Mset_3" localSheetId="5">#REF!</definedName>
    <definedName name="Mset_3" localSheetId="9">#REF!</definedName>
    <definedName name="Mset_3" localSheetId="8">#REF!</definedName>
    <definedName name="Mset_3">#REF!</definedName>
    <definedName name="name">'[4]dispersion map'!$L$39:$L$53</definedName>
    <definedName name="Nch">'[4]dispersion map'!$F$34</definedName>
    <definedName name="NEW_DEV_ADDR_COL" localSheetId="7">#REF!</definedName>
    <definedName name="NEW_DEV_ADDR_COL" localSheetId="5">#REF!</definedName>
    <definedName name="NEW_DEV_ADDR_COL" localSheetId="9">#REF!</definedName>
    <definedName name="NEW_DEV_ADDR_COL" localSheetId="8">#REF!</definedName>
    <definedName name="NEW_DEV_ADDR_COL">#REF!</definedName>
    <definedName name="NEW_REG_COL" localSheetId="7">#REF!</definedName>
    <definedName name="NEW_REG_COL" localSheetId="5">#REF!</definedName>
    <definedName name="NEW_REG_COL" localSheetId="9">#REF!</definedName>
    <definedName name="NEW_REG_COL" localSheetId="8">#REF!</definedName>
    <definedName name="NEW_REG_COL">#REF!</definedName>
    <definedName name="No_Operation" localSheetId="7">#REF!</definedName>
    <definedName name="No_Operation" localSheetId="5">#REF!</definedName>
    <definedName name="No_Operation" localSheetId="9">#REF!</definedName>
    <definedName name="No_Operation" localSheetId="8">#REF!</definedName>
    <definedName name="No_Operation">#REF!</definedName>
    <definedName name="Nspan">'[4]dispersion map'!$F$41</definedName>
    <definedName name="o">[2]LvlDiaAPD!$K$41</definedName>
    <definedName name="OLD_DEV_ADDR_COL" localSheetId="7">#REF!</definedName>
    <definedName name="OLD_DEV_ADDR_COL" localSheetId="5">#REF!</definedName>
    <definedName name="OLD_DEV_ADDR_COL" localSheetId="9">#REF!</definedName>
    <definedName name="OLD_DEV_ADDR_COL" localSheetId="8">#REF!</definedName>
    <definedName name="OLD_DEV_ADDR_COL">#REF!</definedName>
    <definedName name="OLD_REG_COL" localSheetId="7">#REF!</definedName>
    <definedName name="OLD_REG_COL" localSheetId="5">#REF!</definedName>
    <definedName name="OLD_REG_COL" localSheetId="9">#REF!</definedName>
    <definedName name="OLD_REG_COL" localSheetId="8">#REF!</definedName>
    <definedName name="OLD_REG_COL">#REF!</definedName>
    <definedName name="p">[2]LvlDiaAPD!$K$44</definedName>
    <definedName name="Photodiode_Temperature_Monitor" localSheetId="7">#REF!</definedName>
    <definedName name="Photodiode_Temperature_Monitor" localSheetId="5">#REF!</definedName>
    <definedName name="Photodiode_Temperature_Monitor" localSheetId="9">#REF!</definedName>
    <definedName name="Photodiode_Temperature_Monitor" localSheetId="8">#REF!</definedName>
    <definedName name="Photodiode_Temperature_Monitor">#REF!</definedName>
    <definedName name="plala">[7]apd!$P$15</definedName>
    <definedName name="planc" localSheetId="7">#REF!</definedName>
    <definedName name="planc" localSheetId="5">#REF!</definedName>
    <definedName name="planc" localSheetId="9">#REF!</definedName>
    <definedName name="planc" localSheetId="8">#REF!</definedName>
    <definedName name="planc">#REF!</definedName>
    <definedName name="poo">[2]LvlDiaAPD!$F$16</definedName>
    <definedName name="Power_Supply_Alarm_Mask_Register" localSheetId="7">#REF!</definedName>
    <definedName name="Power_Supply_Alarm_Mask_Register" localSheetId="5">#REF!</definedName>
    <definedName name="Power_Supply_Alarm_Mask_Register" localSheetId="9">#REF!</definedName>
    <definedName name="Power_Supply_Alarm_Mask_Register" localSheetId="8">#REF!</definedName>
    <definedName name="Power_Supply_Alarm_Mask_Register">#REF!</definedName>
    <definedName name="pp">[2]LvlDiaAPD!$K$46</definedName>
    <definedName name="ppp">[2]LvlDiaAPD!$D$16</definedName>
    <definedName name="pppp">[2]LvlDiaAPD!$D$16</definedName>
    <definedName name="pppppppp">[2]LvlDiaAPD!$E$16</definedName>
    <definedName name="_xlnm.Print_Area" localSheetId="5">'W Optical Spec'!$A$1:$F$71</definedName>
    <definedName name="_xlnm.Print_Titles" localSheetId="7">#REF!</definedName>
    <definedName name="_xlnm.Print_Titles" localSheetId="5">#REF!</definedName>
    <definedName name="_xlnm.Print_Titles" localSheetId="9">#REF!</definedName>
    <definedName name="_xlnm.Print_Titles" localSheetId="8">#REF!</definedName>
    <definedName name="_xlnm.Print_Titles">#REF!</definedName>
    <definedName name="Q" localSheetId="7">#REF!</definedName>
    <definedName name="Q" localSheetId="5">#REF!</definedName>
    <definedName name="Q" localSheetId="9">#REF!</definedName>
    <definedName name="Q" localSheetId="8">#REF!</definedName>
    <definedName name="Q">#REF!</definedName>
    <definedName name="qqqq4">[2]LvlDiaAPD!$J$43</definedName>
    <definedName name="qsasx">[2]LvlDiaAPD!$H$24</definedName>
    <definedName name="R_RAMDAT_START_ADDR">#N/A</definedName>
    <definedName name="R_RAMDAT_START_FLAG">#N/A</definedName>
    <definedName name="R_RAMDAT_START_NAME">#N/A</definedName>
    <definedName name="R_RAMDAT_START_OUTPUT">#N/A</definedName>
    <definedName name="R_RAMDAT_START_READONLY">#N/A</definedName>
    <definedName name="R_RAMDAT_START_SIZE">#N/A</definedName>
    <definedName name="ramb">[7]apd!$P$14</definedName>
    <definedName name="ramda" localSheetId="7">#REF!</definedName>
    <definedName name="ramda" localSheetId="5">#REF!</definedName>
    <definedName name="ramda" localSheetId="9">#REF!</definedName>
    <definedName name="ramda" localSheetId="8">#REF!</definedName>
    <definedName name="ramda">#REF!</definedName>
    <definedName name="Rd">[6]M!$D$5</definedName>
    <definedName name="Read_Configurable_Alarm" localSheetId="7">#REF!</definedName>
    <definedName name="Read_Configurable_Alarm" localSheetId="5">#REF!</definedName>
    <definedName name="Read_Configurable_Alarm" localSheetId="9">#REF!</definedName>
    <definedName name="Read_Configurable_Alarm" localSheetId="8">#REF!</definedName>
    <definedName name="Read_Configurable_Alarm">#REF!</definedName>
    <definedName name="Read_CPU2_Adjustment_Mode" localSheetId="7">#REF!</definedName>
    <definedName name="Read_CPU2_Adjustment_Mode" localSheetId="5">#REF!</definedName>
    <definedName name="Read_CPU2_Adjustment_Mode" localSheetId="9">#REF!</definedName>
    <definedName name="Read_CPU2_Adjustment_Mode" localSheetId="8">#REF!</definedName>
    <definedName name="Read_CPU2_Adjustment_Mode">#REF!</definedName>
    <definedName name="Read_current_Decision_Threshold" localSheetId="7">#REF!</definedName>
    <definedName name="Read_current_Decision_Threshold" localSheetId="5">#REF!</definedName>
    <definedName name="Read_current_Decision_Threshold" localSheetId="9">#REF!</definedName>
    <definedName name="Read_current_Decision_Threshold" localSheetId="8">#REF!</definedName>
    <definedName name="Read_current_Decision_Threshold">#REF!</definedName>
    <definedName name="Read_current_module_control_loop_status" localSheetId="7">#REF!</definedName>
    <definedName name="Read_current_module_control_loop_status" localSheetId="5">#REF!</definedName>
    <definedName name="Read_current_module_control_loop_status" localSheetId="9">#REF!</definedName>
    <definedName name="Read_current_module_control_loop_status" localSheetId="8">#REF!</definedName>
    <definedName name="Read_current_module_control_loop_status">#REF!</definedName>
    <definedName name="Read_Customer_Parameters" localSheetId="7">#REF!</definedName>
    <definedName name="Read_Customer_Parameters" localSheetId="5">#REF!</definedName>
    <definedName name="Read_Customer_Parameters" localSheetId="9">#REF!</definedName>
    <definedName name="Read_Customer_Parameters" localSheetId="8">#REF!</definedName>
    <definedName name="Read_Customer_Parameters">#REF!</definedName>
    <definedName name="Read_DEMUX_Phase_Offset" localSheetId="7">#REF!</definedName>
    <definedName name="Read_DEMUX_Phase_Offset" localSheetId="5">#REF!</definedName>
    <definedName name="Read_DEMUX_Phase_Offset" localSheetId="9">#REF!</definedName>
    <definedName name="Read_DEMUX_Phase_Offset" localSheetId="8">#REF!</definedName>
    <definedName name="Read_DEMUX_Phase_Offset">#REF!</definedName>
    <definedName name="Read_Edition_and_Mode" localSheetId="7">#REF!</definedName>
    <definedName name="Read_Edition_and_Mode" localSheetId="5">#REF!</definedName>
    <definedName name="Read_Edition_and_Mode" localSheetId="9">#REF!</definedName>
    <definedName name="Read_Edition_and_Mode" localSheetId="8">#REF!</definedName>
    <definedName name="Read_Edition_and_Mode">#REF!</definedName>
    <definedName name="Read_EOL_Laser_Current" localSheetId="7">#REF!</definedName>
    <definedName name="Read_EOL_Laser_Current" localSheetId="5">#REF!</definedName>
    <definedName name="Read_EOL_Laser_Current" localSheetId="9">#REF!</definedName>
    <definedName name="Read_EOL_Laser_Current" localSheetId="8">#REF!</definedName>
    <definedName name="Read_EOL_Laser_Current">#REF!</definedName>
    <definedName name="Read_Error_Checker_Error_Count" localSheetId="7">#REF!</definedName>
    <definedName name="Read_Error_Checker_Error_Count" localSheetId="5">#REF!</definedName>
    <definedName name="Read_Error_Checker_Error_Count" localSheetId="9">#REF!</definedName>
    <definedName name="Read_Error_Checker_Error_Count" localSheetId="8">#REF!</definedName>
    <definedName name="Read_Error_Checker_Error_Count">#REF!</definedName>
    <definedName name="Read_First_Laser_ITU_Channel" localSheetId="7">#REF!</definedName>
    <definedName name="Read_First_Laser_ITU_Channel" localSheetId="5">#REF!</definedName>
    <definedName name="Read_First_Laser_ITU_Channel" localSheetId="9">#REF!</definedName>
    <definedName name="Read_First_Laser_ITU_Channel" localSheetId="8">#REF!</definedName>
    <definedName name="Read_First_Laser_ITU_Channel">#REF!</definedName>
    <definedName name="Read_ITU_Grid" localSheetId="7">#REF!</definedName>
    <definedName name="Read_ITU_Grid" localSheetId="5">#REF!</definedName>
    <definedName name="Read_ITU_Grid" localSheetId="9">#REF!</definedName>
    <definedName name="Read_ITU_Grid" localSheetId="8">#REF!</definedName>
    <definedName name="Read_ITU_Grid">#REF!</definedName>
    <definedName name="Read_Laser_ITU_Channel" localSheetId="7">#REF!</definedName>
    <definedName name="Read_Laser_ITU_Channel" localSheetId="5">#REF!</definedName>
    <definedName name="Read_Laser_ITU_Channel" localSheetId="9">#REF!</definedName>
    <definedName name="Read_Laser_ITU_Channel" localSheetId="8">#REF!</definedName>
    <definedName name="Read_Laser_ITU_Channel">#REF!</definedName>
    <definedName name="Read_Laser_ITU_Channel_Spacing" localSheetId="7">#REF!</definedName>
    <definedName name="Read_Laser_ITU_Channel_Spacing" localSheetId="5">#REF!</definedName>
    <definedName name="Read_Laser_ITU_Channel_Spacing" localSheetId="9">#REF!</definedName>
    <definedName name="Read_Laser_ITU_Channel_Spacing" localSheetId="8">#REF!</definedName>
    <definedName name="Read_Laser_ITU_Channel_Spacing">#REF!</definedName>
    <definedName name="Read_Last_Laser_ITU_Channel" localSheetId="7">#REF!</definedName>
    <definedName name="Read_Last_Laser_ITU_Channel" localSheetId="5">#REF!</definedName>
    <definedName name="Read_Last_Laser_ITU_Channel" localSheetId="9">#REF!</definedName>
    <definedName name="Read_Last_Laser_ITU_Channel" localSheetId="8">#REF!</definedName>
    <definedName name="Read_Last_Laser_ITU_Channel">#REF!</definedName>
    <definedName name="Read_Link_Status" localSheetId="7">#REF!</definedName>
    <definedName name="Read_Link_Status" localSheetId="5">#REF!</definedName>
    <definedName name="Read_Link_Status" localSheetId="9">#REF!</definedName>
    <definedName name="Read_Link_Status" localSheetId="8">#REF!</definedName>
    <definedName name="Read_Link_Status">#REF!</definedName>
    <definedName name="Read_Maximum_I2C_Rate" localSheetId="7">#REF!</definedName>
    <definedName name="Read_Maximum_I2C_Rate" localSheetId="5">#REF!</definedName>
    <definedName name="Read_Maximum_I2C_Rate" localSheetId="9">#REF!</definedName>
    <definedName name="Read_Maximum_I2C_Rate" localSheetId="8">#REF!</definedName>
    <definedName name="Read_Maximum_I2C_Rate">#REF!</definedName>
    <definedName name="Read_Module_Status" localSheetId="7">#REF!</definedName>
    <definedName name="Read_Module_Status" localSheetId="5">#REF!</definedName>
    <definedName name="Read_Module_Status" localSheetId="9">#REF!</definedName>
    <definedName name="Read_Module_Status" localSheetId="8">#REF!</definedName>
    <definedName name="Read_Module_Status">#REF!</definedName>
    <definedName name="Read_Module_Type_Code" localSheetId="7">#REF!</definedName>
    <definedName name="Read_Module_Type_Code" localSheetId="5">#REF!</definedName>
    <definedName name="Read_Module_Type_Code" localSheetId="9">#REF!</definedName>
    <definedName name="Read_Module_Type_Code" localSheetId="8">#REF!</definedName>
    <definedName name="Read_Module_Type_Code">#REF!</definedName>
    <definedName name="Read_Power_Supply_Alarm_Mask_Register" localSheetId="7">#REF!</definedName>
    <definedName name="Read_Power_Supply_Alarm_Mask_Register" localSheetId="5">#REF!</definedName>
    <definedName name="Read_Power_Supply_Alarm_Mask_Register" localSheetId="9">#REF!</definedName>
    <definedName name="Read_Power_Supply_Alarm_Mask_Register" localSheetId="8">#REF!</definedName>
    <definedName name="Read_Power_Supply_Alarm_Mask_Register">#REF!</definedName>
    <definedName name="Read_Power_Supply_Alarm_Status_Register" localSheetId="7">#REF!</definedName>
    <definedName name="Read_Power_Supply_Alarm_Status_Register" localSheetId="5">#REF!</definedName>
    <definedName name="Read_Power_Supply_Alarm_Status_Register" localSheetId="9">#REF!</definedName>
    <definedName name="Read_Power_Supply_Alarm_Status_Register" localSheetId="8">#REF!</definedName>
    <definedName name="Read_Power_Supply_Alarm_Status_Register">#REF!</definedName>
    <definedName name="Read_Receive_Decision_Threshold" localSheetId="7">#REF!</definedName>
    <definedName name="Read_Receive_Decision_Threshold" localSheetId="5">#REF!</definedName>
    <definedName name="Read_Receive_Decision_Threshold" localSheetId="9">#REF!</definedName>
    <definedName name="Read_Receive_Decision_Threshold" localSheetId="8">#REF!</definedName>
    <definedName name="Read_Receive_Decision_Threshold">#REF!</definedName>
    <definedName name="Read_Revision_Codes" localSheetId="7">#REF!</definedName>
    <definedName name="Read_Revision_Codes" localSheetId="5">#REF!</definedName>
    <definedName name="Read_Revision_Codes" localSheetId="9">#REF!</definedName>
    <definedName name="Read_Revision_Codes" localSheetId="8">#REF!</definedName>
    <definedName name="Read_Revision_Codes">#REF!</definedName>
    <definedName name="Read_RX_Alarm_Status_Register" localSheetId="7">#REF!</definedName>
    <definedName name="Read_RX_Alarm_Status_Register" localSheetId="5">#REF!</definedName>
    <definedName name="Read_RX_Alarm_Status_Register" localSheetId="9">#REF!</definedName>
    <definedName name="Read_RX_Alarm_Status_Register" localSheetId="8">#REF!</definedName>
    <definedName name="Read_RX_Alarm_Status_Register">#REF!</definedName>
    <definedName name="Read_RX_Command_Register" localSheetId="7">#REF!</definedName>
    <definedName name="Read_RX_Command_Register" localSheetId="5">#REF!</definedName>
    <definedName name="Read_RX_Command_Register" localSheetId="9">#REF!</definedName>
    <definedName name="Read_RX_Command_Register" localSheetId="8">#REF!</definedName>
    <definedName name="Read_RX_Command_Register">#REF!</definedName>
    <definedName name="Read_Rx_Interrupt_Alarm_Mask_Register" localSheetId="7">#REF!</definedName>
    <definedName name="Read_Rx_Interrupt_Alarm_Mask_Register" localSheetId="5">#REF!</definedName>
    <definedName name="Read_Rx_Interrupt_Alarm_Mask_Register" localSheetId="9">#REF!</definedName>
    <definedName name="Read_Rx_Interrupt_Alarm_Mask_Register" localSheetId="8">#REF!</definedName>
    <definedName name="Read_Rx_Interrupt_Alarm_Mask_Register">#REF!</definedName>
    <definedName name="Read_RxPOWMON" localSheetId="7">#REF!</definedName>
    <definedName name="Read_RxPOWMON" localSheetId="5">#REF!</definedName>
    <definedName name="Read_RxPOWMON" localSheetId="9">#REF!</definedName>
    <definedName name="Read_RxPOWMON" localSheetId="8">#REF!</definedName>
    <definedName name="Read_RxPOWMON">#REF!</definedName>
    <definedName name="Read_Summary_Alarm_Register" localSheetId="7">#REF!</definedName>
    <definedName name="Read_Summary_Alarm_Register" localSheetId="5">#REF!</definedName>
    <definedName name="Read_Summary_Alarm_Register" localSheetId="9">#REF!</definedName>
    <definedName name="Read_Summary_Alarm_Register" localSheetId="8">#REF!</definedName>
    <definedName name="Read_Summary_Alarm_Register">#REF!</definedName>
    <definedName name="Read_Supplier_Identifier_Code" localSheetId="7">#REF!</definedName>
    <definedName name="Read_Supplier_Identifier_Code" localSheetId="5">#REF!</definedName>
    <definedName name="Read_Supplier_Identifier_Code" localSheetId="9">#REF!</definedName>
    <definedName name="Read_Supplier_Identifier_Code" localSheetId="8">#REF!</definedName>
    <definedName name="Read_Supplier_Identifier_Code">#REF!</definedName>
    <definedName name="Read_TX_Alarm_Status_Register" localSheetId="7">#REF!</definedName>
    <definedName name="Read_TX_Alarm_Status_Register" localSheetId="5">#REF!</definedName>
    <definedName name="Read_TX_Alarm_Status_Register" localSheetId="9">#REF!</definedName>
    <definedName name="Read_TX_Alarm_Status_Register" localSheetId="8">#REF!</definedName>
    <definedName name="Read_TX_Alarm_Status_Register">#REF!</definedName>
    <definedName name="Read_TX_Command_Register" localSheetId="7">#REF!</definedName>
    <definedName name="Read_TX_Command_Register" localSheetId="5">#REF!</definedName>
    <definedName name="Read_TX_Command_Register" localSheetId="9">#REF!</definedName>
    <definedName name="Read_TX_Command_Register" localSheetId="8">#REF!</definedName>
    <definedName name="Read_TX_Command_Register">#REF!</definedName>
    <definedName name="Read_Tx_Interrupt_Alarm_Mask_Register" localSheetId="7">#REF!</definedName>
    <definedName name="Read_Tx_Interrupt_Alarm_Mask_Register" localSheetId="5">#REF!</definedName>
    <definedName name="Read_Tx_Interrupt_Alarm_Mask_Register" localSheetId="9">#REF!</definedName>
    <definedName name="Read_Tx_Interrupt_Alarm_Mask_Register" localSheetId="8">#REF!</definedName>
    <definedName name="Read_Tx_Interrupt_Alarm_Mask_Register">#REF!</definedName>
    <definedName name="Read_TxPOWMON" localSheetId="7">#REF!</definedName>
    <definedName name="Read_TxPOWMON" localSheetId="5">#REF!</definedName>
    <definedName name="Read_TxPOWMON" localSheetId="9">#REF!</definedName>
    <definedName name="Read_TxPOWMON" localSheetId="8">#REF!</definedName>
    <definedName name="Read_TxPOWMON">#REF!</definedName>
    <definedName name="Read_Unit_Manufacture_Date" localSheetId="7">#REF!</definedName>
    <definedName name="Read_Unit_Manufacture_Date" localSheetId="5">#REF!</definedName>
    <definedName name="Read_Unit_Manufacture_Date" localSheetId="9">#REF!</definedName>
    <definedName name="Read_Unit_Manufacture_Date" localSheetId="8">#REF!</definedName>
    <definedName name="Read_Unit_Manufacture_Date">#REF!</definedName>
    <definedName name="Read_Unit_Part_Number" localSheetId="7">#REF!</definedName>
    <definedName name="Read_Unit_Part_Number" localSheetId="5">#REF!</definedName>
    <definedName name="Read_Unit_Part_Number" localSheetId="9">#REF!</definedName>
    <definedName name="Read_Unit_Part_Number" localSheetId="8">#REF!</definedName>
    <definedName name="Read_Unit_Part_Number">#REF!</definedName>
    <definedName name="Read_Unit_Serial_Number" localSheetId="7">#REF!</definedName>
    <definedName name="Read_Unit_Serial_Number" localSheetId="5">#REF!</definedName>
    <definedName name="Read_Unit_Serial_Number" localSheetId="9">#REF!</definedName>
    <definedName name="Read_Unit_Serial_Number" localSheetId="8">#REF!</definedName>
    <definedName name="Read_Unit_Serial_Number">#REF!</definedName>
    <definedName name="Receiver_Signal_Monitor_AC_Optical_Power" localSheetId="7">#REF!</definedName>
    <definedName name="Receiver_Signal_Monitor_AC_Optical_Power" localSheetId="5">#REF!</definedName>
    <definedName name="Receiver_Signal_Monitor_AC_Optical_Power" localSheetId="9">#REF!</definedName>
    <definedName name="Receiver_Signal_Monitor_AC_Optical_Power" localSheetId="8">#REF!</definedName>
    <definedName name="Receiver_Signal_Monitor_AC_Optical_Power">#REF!</definedName>
    <definedName name="Receiver_Signal_Monitor_Average_Optical_Power" localSheetId="7">#REF!</definedName>
    <definedName name="Receiver_Signal_Monitor_Average_Optical_Power" localSheetId="5">#REF!</definedName>
    <definedName name="Receiver_Signal_Monitor_Average_Optical_Power" localSheetId="9">#REF!</definedName>
    <definedName name="Receiver_Signal_Monitor_Average_Optical_Power" localSheetId="8">#REF!</definedName>
    <definedName name="Receiver_Signal_Monitor_Average_Optical_Power">#REF!</definedName>
    <definedName name="Receiver_Signal_Monitor_Average_Optical_Power__in_dBm" localSheetId="7">#REF!</definedName>
    <definedName name="Receiver_Signal_Monitor_Average_Optical_Power__in_dBm" localSheetId="5">#REF!</definedName>
    <definedName name="Receiver_Signal_Monitor_Average_Optical_Power__in_dBm" localSheetId="9">#REF!</definedName>
    <definedName name="Receiver_Signal_Monitor_Average_Optical_Power__in_dBm" localSheetId="8">#REF!</definedName>
    <definedName name="Receiver_Signal_Monitor_Average_Optical_Power__in_dBm">#REF!</definedName>
    <definedName name="rerg">[2]LvlDiaAPD!$J$25</definedName>
    <definedName name="Reset_CPN" localSheetId="7">#REF!</definedName>
    <definedName name="Reset_CPN" localSheetId="5">#REF!</definedName>
    <definedName name="Reset_CPN" localSheetId="9">#REF!</definedName>
    <definedName name="Reset_CPN" localSheetId="8">#REF!</definedName>
    <definedName name="Reset_CPN">#REF!</definedName>
    <definedName name="Restore_RX_Command_Register" localSheetId="7">#REF!</definedName>
    <definedName name="Restore_RX_Command_Register" localSheetId="5">#REF!</definedName>
    <definedName name="Restore_RX_Command_Register" localSheetId="9">#REF!</definedName>
    <definedName name="Restore_RX_Command_Register" localSheetId="8">#REF!</definedName>
    <definedName name="Restore_RX_Command_Register">#REF!</definedName>
    <definedName name="Restore_TX_Command_Register" localSheetId="7">#REF!</definedName>
    <definedName name="Restore_TX_Command_Register" localSheetId="5">#REF!</definedName>
    <definedName name="Restore_TX_Command_Register" localSheetId="9">#REF!</definedName>
    <definedName name="Restore_TX_Command_Register" localSheetId="8">#REF!</definedName>
    <definedName name="Restore_TX_Command_Register">#REF!</definedName>
    <definedName name="rfg">[2]LvlDiaAPD!$J$39</definedName>
    <definedName name="RL" localSheetId="7">#REF!</definedName>
    <definedName name="RL" localSheetId="5">#REF!</definedName>
    <definedName name="RL" localSheetId="9">#REF!</definedName>
    <definedName name="RL" localSheetId="8">#REF!</definedName>
    <definedName name="RL">#REF!</definedName>
    <definedName name="Rmon" localSheetId="7">#REF!</definedName>
    <definedName name="Rmon" localSheetId="5">#REF!</definedName>
    <definedName name="Rmon" localSheetId="9">#REF!</definedName>
    <definedName name="Rmon" localSheetId="8">#REF!</definedName>
    <definedName name="Rmon">#REF!</definedName>
    <definedName name="Rx_Comannd_Register一覧" localSheetId="7">#REF!</definedName>
    <definedName name="Rx_Comannd_Register一覧" localSheetId="5">#REF!</definedName>
    <definedName name="Rx_Comannd_Register一覧" localSheetId="9">#REF!</definedName>
    <definedName name="Rx_Comannd_Register一覧" localSheetId="8">#REF!</definedName>
    <definedName name="Rx_Comannd_Register一覧">#REF!</definedName>
    <definedName name="Rx_Interrupt_Alarm_Mask_Register" localSheetId="7">#REF!</definedName>
    <definedName name="Rx_Interrupt_Alarm_Mask_Register" localSheetId="5">#REF!</definedName>
    <definedName name="Rx_Interrupt_Alarm_Mask_Register" localSheetId="9">#REF!</definedName>
    <definedName name="Rx_Interrupt_Alarm_Mask_Register" localSheetId="8">#REF!</definedName>
    <definedName name="Rx_Interrupt_Alarm_Mask_Register">#REF!</definedName>
    <definedName name="sasa">[2]LvlDiaAPD!$D$20</definedName>
    <definedName name="sasx">[2]LvlDiaAPD!$E$20</definedName>
    <definedName name="SAU1_COND" localSheetId="7">#REF!</definedName>
    <definedName name="SAU1_COND" localSheetId="5">#REF!</definedName>
    <definedName name="SAU1_COND" localSheetId="9">#REF!</definedName>
    <definedName name="SAU1_COND" localSheetId="8">#REF!</definedName>
    <definedName name="SAU1_COND">#REF!</definedName>
    <definedName name="Save_RX_Command_Register" localSheetId="7">#REF!</definedName>
    <definedName name="Save_RX_Command_Register" localSheetId="5">#REF!</definedName>
    <definedName name="Save_RX_Command_Register" localSheetId="9">#REF!</definedName>
    <definedName name="Save_RX_Command_Register" localSheetId="8">#REF!</definedName>
    <definedName name="Save_RX_Command_Register">#REF!</definedName>
    <definedName name="Save_TX_Command_Register" localSheetId="7">#REF!</definedName>
    <definedName name="Save_TX_Command_Register" localSheetId="5">#REF!</definedName>
    <definedName name="Save_TX_Command_Register" localSheetId="9">#REF!</definedName>
    <definedName name="Save_TX_Command_Register" localSheetId="8">#REF!</definedName>
    <definedName name="Save_TX_Command_Register">#REF!</definedName>
    <definedName name="ScopeDataRange" localSheetId="7">#REF!</definedName>
    <definedName name="ScopeDataRange" localSheetId="5">#REF!</definedName>
    <definedName name="ScopeDataRange" localSheetId="9">#REF!</definedName>
    <definedName name="ScopeDataRange" localSheetId="8">#REF!</definedName>
    <definedName name="ScopeDataRange">#REF!</definedName>
    <definedName name="ScopeDataRange1" localSheetId="7">#REF!</definedName>
    <definedName name="ScopeDataRange1" localSheetId="5">#REF!</definedName>
    <definedName name="ScopeDataRange1" localSheetId="9">#REF!</definedName>
    <definedName name="ScopeDataRange1" localSheetId="8">#REF!</definedName>
    <definedName name="ScopeDataRange1">#REF!</definedName>
    <definedName name="ScopeDataRange2" localSheetId="7">#REF!</definedName>
    <definedName name="ScopeDataRange2" localSheetId="5">#REF!</definedName>
    <definedName name="ScopeDataRange2" localSheetId="9">#REF!</definedName>
    <definedName name="ScopeDataRange2" localSheetId="8">#REF!</definedName>
    <definedName name="ScopeDataRange2">#REF!</definedName>
    <definedName name="ScopeDataRange3" localSheetId="7">#REF!</definedName>
    <definedName name="ScopeDataRange3" localSheetId="5">#REF!</definedName>
    <definedName name="ScopeDataRange3" localSheetId="9">#REF!</definedName>
    <definedName name="ScopeDataRange3" localSheetId="8">#REF!</definedName>
    <definedName name="ScopeDataRange3">#REF!</definedName>
    <definedName name="ScopeDataRange4" localSheetId="7">#REF!</definedName>
    <definedName name="ScopeDataRange4" localSheetId="5">#REF!</definedName>
    <definedName name="ScopeDataRange4" localSheetId="9">#REF!</definedName>
    <definedName name="ScopeDataRange4" localSheetId="8">#REF!</definedName>
    <definedName name="ScopeDataRange4">#REF!</definedName>
    <definedName name="ScopeDataRange5" localSheetId="7">#REF!</definedName>
    <definedName name="ScopeDataRange5" localSheetId="5">#REF!</definedName>
    <definedName name="ScopeDataRange5" localSheetId="9">#REF!</definedName>
    <definedName name="ScopeDataRange5" localSheetId="8">#REF!</definedName>
    <definedName name="ScopeDataRange5">#REF!</definedName>
    <definedName name="ScopeDataRange6" localSheetId="7">#REF!</definedName>
    <definedName name="ScopeDataRange6" localSheetId="5">#REF!</definedName>
    <definedName name="ScopeDataRange6" localSheetId="9">#REF!</definedName>
    <definedName name="ScopeDataRange6" localSheetId="8">#REF!</definedName>
    <definedName name="ScopeDataRange6">#REF!</definedName>
    <definedName name="ScopeDataRange7" localSheetId="7">#REF!</definedName>
    <definedName name="ScopeDataRange7" localSheetId="5">#REF!</definedName>
    <definedName name="ScopeDataRange7" localSheetId="9">#REF!</definedName>
    <definedName name="ScopeDataRange7" localSheetId="8">#REF!</definedName>
    <definedName name="ScopeDataRange7">#REF!</definedName>
    <definedName name="ScopeDataRange8" localSheetId="7">#REF!</definedName>
    <definedName name="ScopeDataRange8" localSheetId="5">#REF!</definedName>
    <definedName name="ScopeDataRange8" localSheetId="9">#REF!</definedName>
    <definedName name="ScopeDataRange8" localSheetId="8">#REF!</definedName>
    <definedName name="ScopeDataRange8">#REF!</definedName>
    <definedName name="sds">[2]LvlDiaAPD!$E$24</definedName>
    <definedName name="SET_BIT_COL" localSheetId="7">#REF!</definedName>
    <definedName name="SET_BIT_COL" localSheetId="5">#REF!</definedName>
    <definedName name="SET_BIT_COL" localSheetId="9">#REF!</definedName>
    <definedName name="SET_BIT_COL" localSheetId="8">#REF!</definedName>
    <definedName name="SET_BIT_COL">#REF!</definedName>
    <definedName name="Set_Configurable_Alarm" localSheetId="7">#REF!</definedName>
    <definedName name="Set_Configurable_Alarm" localSheetId="5">#REF!</definedName>
    <definedName name="Set_Configurable_Alarm" localSheetId="9">#REF!</definedName>
    <definedName name="Set_Configurable_Alarm" localSheetId="8">#REF!</definedName>
    <definedName name="Set_Configurable_Alarm">#REF!</definedName>
    <definedName name="Set_CPU2_Adjustment_Mode" localSheetId="7">#REF!</definedName>
    <definedName name="Set_CPU2_Adjustment_Mode" localSheetId="5">#REF!</definedName>
    <definedName name="Set_CPU2_Adjustment_Mode" localSheetId="9">#REF!</definedName>
    <definedName name="Set_CPU2_Adjustment_Mode" localSheetId="8">#REF!</definedName>
    <definedName name="Set_CPU2_Adjustment_Mode">#REF!</definedName>
    <definedName name="Set_DEMUX_Phase_Offset" localSheetId="7">#REF!</definedName>
    <definedName name="Set_DEMUX_Phase_Offset" localSheetId="5">#REF!</definedName>
    <definedName name="Set_DEMUX_Phase_Offset" localSheetId="9">#REF!</definedName>
    <definedName name="Set_DEMUX_Phase_Offset" localSheetId="8">#REF!</definedName>
    <definedName name="Set_DEMUX_Phase_Offset">#REF!</definedName>
    <definedName name="SET_DEVICE_COL" localSheetId="7">#REF!</definedName>
    <definedName name="SET_DEVICE_COL" localSheetId="5">#REF!</definedName>
    <definedName name="SET_DEVICE_COL" localSheetId="9">#REF!</definedName>
    <definedName name="SET_DEVICE_COL" localSheetId="8">#REF!</definedName>
    <definedName name="SET_DEVICE_COL">#REF!</definedName>
    <definedName name="Set_Laser_ITU_Channel" localSheetId="7">#REF!</definedName>
    <definedName name="Set_Laser_ITU_Channel" localSheetId="5">#REF!</definedName>
    <definedName name="Set_Laser_ITU_Channel" localSheetId="9">#REF!</definedName>
    <definedName name="Set_Laser_ITU_Channel" localSheetId="8">#REF!</definedName>
    <definedName name="Set_Laser_ITU_Channel">#REF!</definedName>
    <definedName name="Set_Power_Supply_Alarm_Mask_Register" localSheetId="7">#REF!</definedName>
    <definedName name="Set_Power_Supply_Alarm_Mask_Register" localSheetId="5">#REF!</definedName>
    <definedName name="Set_Power_Supply_Alarm_Mask_Register" localSheetId="9">#REF!</definedName>
    <definedName name="Set_Power_Supply_Alarm_Mask_Register" localSheetId="8">#REF!</definedName>
    <definedName name="Set_Power_Supply_Alarm_Mask_Register">#REF!</definedName>
    <definedName name="SET_PRIORITY_COL" localSheetId="7">#REF!</definedName>
    <definedName name="SET_PRIORITY_COL" localSheetId="5">#REF!</definedName>
    <definedName name="SET_PRIORITY_COL" localSheetId="9">#REF!</definedName>
    <definedName name="SET_PRIORITY_COL" localSheetId="8">#REF!</definedName>
    <definedName name="SET_PRIORITY_COL">#REF!</definedName>
    <definedName name="Set_Receive_Decision_Threshold" localSheetId="7">#REF!</definedName>
    <definedName name="Set_Receive_Decision_Threshold" localSheetId="5">#REF!</definedName>
    <definedName name="Set_Receive_Decision_Threshold" localSheetId="9">#REF!</definedName>
    <definedName name="Set_Receive_Decision_Threshold" localSheetId="8">#REF!</definedName>
    <definedName name="Set_Receive_Decision_Threshold">#REF!</definedName>
    <definedName name="SET_REG_COL" localSheetId="7">#REF!</definedName>
    <definedName name="SET_REG_COL" localSheetId="5">#REF!</definedName>
    <definedName name="SET_REG_COL" localSheetId="9">#REF!</definedName>
    <definedName name="SET_REG_COL" localSheetId="8">#REF!</definedName>
    <definedName name="SET_REG_COL">#REF!</definedName>
    <definedName name="SET_REGNAME_COL" localSheetId="7">#REF!</definedName>
    <definedName name="SET_REGNAME_COL" localSheetId="5">#REF!</definedName>
    <definedName name="SET_REGNAME_COL" localSheetId="9">#REF!</definedName>
    <definedName name="SET_REGNAME_COL" localSheetId="8">#REF!</definedName>
    <definedName name="SET_REGNAME_COL">#REF!</definedName>
    <definedName name="Set_RX_Command_Register" localSheetId="7">#REF!</definedName>
    <definedName name="Set_RX_Command_Register" localSheetId="5">#REF!</definedName>
    <definedName name="Set_RX_Command_Register" localSheetId="9">#REF!</definedName>
    <definedName name="Set_RX_Command_Register" localSheetId="8">#REF!</definedName>
    <definedName name="Set_RX_Command_Register">#REF!</definedName>
    <definedName name="Set_Rx_Interrupt_Alarm_Mask_Register" localSheetId="7">#REF!</definedName>
    <definedName name="Set_Rx_Interrupt_Alarm_Mask_Register" localSheetId="5">#REF!</definedName>
    <definedName name="Set_Rx_Interrupt_Alarm_Mask_Register" localSheetId="9">#REF!</definedName>
    <definedName name="Set_Rx_Interrupt_Alarm_Mask_Register" localSheetId="8">#REF!</definedName>
    <definedName name="Set_Rx_Interrupt_Alarm_Mask_Register">#REF!</definedName>
    <definedName name="SET_SIZE_COL" localSheetId="7">#REF!</definedName>
    <definedName name="SET_SIZE_COL" localSheetId="5">#REF!</definedName>
    <definedName name="SET_SIZE_COL" localSheetId="9">#REF!</definedName>
    <definedName name="SET_SIZE_COL" localSheetId="8">#REF!</definedName>
    <definedName name="SET_SIZE_COL">#REF!</definedName>
    <definedName name="Set_TX_Command_Register" localSheetId="7">#REF!</definedName>
    <definedName name="Set_TX_Command_Register" localSheetId="5">#REF!</definedName>
    <definedName name="Set_TX_Command_Register" localSheetId="9">#REF!</definedName>
    <definedName name="Set_TX_Command_Register" localSheetId="8">#REF!</definedName>
    <definedName name="Set_TX_Command_Register">#REF!</definedName>
    <definedName name="Set_Tx_Interrupt_Alarm_Mask_Register" localSheetId="7">#REF!</definedName>
    <definedName name="Set_Tx_Interrupt_Alarm_Mask_Register" localSheetId="5">#REF!</definedName>
    <definedName name="Set_Tx_Interrupt_Alarm_Mask_Register" localSheetId="9">#REF!</definedName>
    <definedName name="Set_Tx_Interrupt_Alarm_Mask_Register" localSheetId="8">#REF!</definedName>
    <definedName name="Set_Tx_Interrupt_Alarm_Mask_Register">#REF!</definedName>
    <definedName name="SET_TYPE_COL" localSheetId="7">#REF!</definedName>
    <definedName name="SET_TYPE_COL" localSheetId="5">#REF!</definedName>
    <definedName name="SET_TYPE_COL" localSheetId="9">#REF!</definedName>
    <definedName name="SET_TYPE_COL" localSheetId="8">#REF!</definedName>
    <definedName name="SET_TYPE_COL">#REF!</definedName>
    <definedName name="sma" localSheetId="7">#REF!</definedName>
    <definedName name="sma" localSheetId="5">#REF!</definedName>
    <definedName name="sma" localSheetId="9">#REF!</definedName>
    <definedName name="sma" localSheetId="8">#REF!</definedName>
    <definedName name="sma">#REF!</definedName>
    <definedName name="Start_FW_download." localSheetId="7">#REF!</definedName>
    <definedName name="Start_FW_download." localSheetId="5">#REF!</definedName>
    <definedName name="Start_FW_download." localSheetId="9">#REF!</definedName>
    <definedName name="Start_FW_download." localSheetId="8">#REF!</definedName>
    <definedName name="Start_FW_download.">#REF!</definedName>
    <definedName name="sw" localSheetId="7">#REF!</definedName>
    <definedName name="sw" localSheetId="5">#REF!</definedName>
    <definedName name="sw" localSheetId="9">#REF!</definedName>
    <definedName name="sw" localSheetId="8">#REF!</definedName>
    <definedName name="sw">#REF!</definedName>
    <definedName name="SW_Reset" localSheetId="7">#REF!</definedName>
    <definedName name="SW_Reset" localSheetId="5">#REF!</definedName>
    <definedName name="SW_Reset" localSheetId="9">#REF!</definedName>
    <definedName name="SW_Reset" localSheetId="8">#REF!</definedName>
    <definedName name="SW_Reset">#REF!</definedName>
    <definedName name="Switch" localSheetId="7">#REF!</definedName>
    <definedName name="Switch" localSheetId="5">#REF!</definedName>
    <definedName name="Switch" localSheetId="9">#REF!</definedName>
    <definedName name="Switch" localSheetId="8">#REF!</definedName>
    <definedName name="Switch">#REF!</definedName>
    <definedName name="t_type">'[4]dispersion map'!$F$38</definedName>
    <definedName name="temp" localSheetId="7">#REF!</definedName>
    <definedName name="temp" localSheetId="5">#REF!</definedName>
    <definedName name="temp" localSheetId="9">#REF!</definedName>
    <definedName name="temp" localSheetId="8">#REF!</definedName>
    <definedName name="temp">#REF!</definedName>
    <definedName name="temp2" localSheetId="7">#REF!</definedName>
    <definedName name="temp2" localSheetId="5">#REF!</definedName>
    <definedName name="temp2" localSheetId="9">#REF!</definedName>
    <definedName name="temp2" localSheetId="8">#REF!</definedName>
    <definedName name="temp2">#REF!</definedName>
    <definedName name="Transponder_Temperature_Monitor" localSheetId="7">#REF!</definedName>
    <definedName name="Transponder_Temperature_Monitor" localSheetId="5">#REF!</definedName>
    <definedName name="Transponder_Temperature_Monitor" localSheetId="9">#REF!</definedName>
    <definedName name="Transponder_Temperature_Monitor" localSheetId="8">#REF!</definedName>
    <definedName name="Transponder_Temperature_Monitor">#REF!</definedName>
    <definedName name="Tx_Comannd_Register一覧" localSheetId="7">#REF!</definedName>
    <definedName name="Tx_Comannd_Register一覧" localSheetId="5">#REF!</definedName>
    <definedName name="Tx_Comannd_Register一覧" localSheetId="9">#REF!</definedName>
    <definedName name="Tx_Comannd_Register一覧" localSheetId="8">#REF!</definedName>
    <definedName name="Tx_Comannd_Register一覧">#REF!</definedName>
    <definedName name="Tx_Interrupt_Alarm_Mask_Register" localSheetId="7">#REF!</definedName>
    <definedName name="Tx_Interrupt_Alarm_Mask_Register" localSheetId="5">#REF!</definedName>
    <definedName name="Tx_Interrupt_Alarm_Mask_Register" localSheetId="9">#REF!</definedName>
    <definedName name="Tx_Interrupt_Alarm_Mask_Register" localSheetId="8">#REF!</definedName>
    <definedName name="Tx_Interrupt_Alarm_Mask_Register">#REF!</definedName>
    <definedName name="Uart_Command_Send_Execute" localSheetId="7">#REF!</definedName>
    <definedName name="Uart_Command_Send_Execute" localSheetId="5">#REF!</definedName>
    <definedName name="Uart_Command_Send_Execute" localSheetId="9">#REF!</definedName>
    <definedName name="Uart_Command_Send_Execute" localSheetId="8">#REF!</definedName>
    <definedName name="Uart_Command_Send_Execute">#REF!</definedName>
    <definedName name="Uart_Interface_disable" localSheetId="7">#REF!</definedName>
    <definedName name="Uart_Interface_disable" localSheetId="5">#REF!</definedName>
    <definedName name="Uart_Interface_disable" localSheetId="9">#REF!</definedName>
    <definedName name="Uart_Interface_disable" localSheetId="8">#REF!</definedName>
    <definedName name="Uart_Interface_disable">#REF!</definedName>
    <definedName name="Uart_Interface_enable" localSheetId="7">#REF!</definedName>
    <definedName name="Uart_Interface_enable" localSheetId="5">#REF!</definedName>
    <definedName name="Uart_Interface_enable" localSheetId="9">#REF!</definedName>
    <definedName name="Uart_Interface_enable" localSheetId="8">#REF!</definedName>
    <definedName name="Uart_Interface_enable">#REF!</definedName>
    <definedName name="Uart_Register_Read" localSheetId="7">#REF!</definedName>
    <definedName name="Uart_Register_Read" localSheetId="5">#REF!</definedName>
    <definedName name="Uart_Register_Read" localSheetId="9">#REF!</definedName>
    <definedName name="Uart_Register_Read" localSheetId="8">#REF!</definedName>
    <definedName name="Uart_Register_Read">#REF!</definedName>
    <definedName name="Uart_Register_Write" localSheetId="7">#REF!</definedName>
    <definedName name="Uart_Register_Write" localSheetId="5">#REF!</definedName>
    <definedName name="Uart_Register_Write" localSheetId="9">#REF!</definedName>
    <definedName name="Uart_Register_Write" localSheetId="8">#REF!</definedName>
    <definedName name="Uart_Register_Write">#REF!</definedName>
    <definedName name="V0">[6]M!$D$4</definedName>
    <definedName name="V0_1" localSheetId="7">#REF!</definedName>
    <definedName name="V0_1" localSheetId="5">#REF!</definedName>
    <definedName name="V0_1" localSheetId="9">#REF!</definedName>
    <definedName name="V0_1" localSheetId="8">#REF!</definedName>
    <definedName name="V0_1">#REF!</definedName>
    <definedName name="V0_2" localSheetId="7">#REF!</definedName>
    <definedName name="V0_2" localSheetId="5">#REF!</definedName>
    <definedName name="V0_2" localSheetId="9">#REF!</definedName>
    <definedName name="V0_2" localSheetId="8">#REF!</definedName>
    <definedName name="V0_2">#REF!</definedName>
    <definedName name="V0_3" localSheetId="7">#REF!</definedName>
    <definedName name="V0_3" localSheetId="5">#REF!</definedName>
    <definedName name="V0_3" localSheetId="9">#REF!</definedName>
    <definedName name="V0_3" localSheetId="8">#REF!</definedName>
    <definedName name="V0_3">#REF!</definedName>
    <definedName name="Vapd1" localSheetId="7">#REF!</definedName>
    <definedName name="Vapd1" localSheetId="5">#REF!</definedName>
    <definedName name="Vapd1" localSheetId="9">#REF!</definedName>
    <definedName name="Vapd1" localSheetId="8">#REF!</definedName>
    <definedName name="Vapd1">#REF!</definedName>
    <definedName name="Vapd10" localSheetId="7">#REF!</definedName>
    <definedName name="Vapd10" localSheetId="5">#REF!</definedName>
    <definedName name="Vapd10" localSheetId="9">#REF!</definedName>
    <definedName name="Vapd10" localSheetId="8">#REF!</definedName>
    <definedName name="Vapd10">#REF!</definedName>
    <definedName name="Vapd11" localSheetId="7">#REF!</definedName>
    <definedName name="Vapd11" localSheetId="5">#REF!</definedName>
    <definedName name="Vapd11" localSheetId="9">#REF!</definedName>
    <definedName name="Vapd11" localSheetId="8">#REF!</definedName>
    <definedName name="Vapd11">#REF!</definedName>
    <definedName name="Vapd12" localSheetId="7">#REF!</definedName>
    <definedName name="Vapd12" localSheetId="5">#REF!</definedName>
    <definedName name="Vapd12" localSheetId="9">#REF!</definedName>
    <definedName name="Vapd12" localSheetId="8">#REF!</definedName>
    <definedName name="Vapd12">#REF!</definedName>
    <definedName name="Vapd2">[6]M!$H$14</definedName>
    <definedName name="Vapd2_1" localSheetId="7">#REF!</definedName>
    <definedName name="Vapd2_1" localSheetId="5">#REF!</definedName>
    <definedName name="Vapd2_1" localSheetId="9">#REF!</definedName>
    <definedName name="Vapd2_1" localSheetId="8">#REF!</definedName>
    <definedName name="Vapd2_1">#REF!</definedName>
    <definedName name="Vapd2_2" localSheetId="7">#REF!</definedName>
    <definedName name="Vapd2_2" localSheetId="5">#REF!</definedName>
    <definedName name="Vapd2_2" localSheetId="9">#REF!</definedName>
    <definedName name="Vapd2_2" localSheetId="8">#REF!</definedName>
    <definedName name="Vapd2_2">#REF!</definedName>
    <definedName name="Vapd2_3" localSheetId="7">#REF!</definedName>
    <definedName name="Vapd2_3" localSheetId="5">#REF!</definedName>
    <definedName name="Vapd2_3" localSheetId="9">#REF!</definedName>
    <definedName name="Vapd2_3" localSheetId="8">#REF!</definedName>
    <definedName name="Vapd2_3">#REF!</definedName>
    <definedName name="Vapd3" localSheetId="7">#REF!</definedName>
    <definedName name="Vapd3" localSheetId="5">#REF!</definedName>
    <definedName name="Vapd3" localSheetId="9">#REF!</definedName>
    <definedName name="Vapd3" localSheetId="8">#REF!</definedName>
    <definedName name="Vapd3">#REF!</definedName>
    <definedName name="Vapd4" localSheetId="7">#REF!</definedName>
    <definedName name="Vapd4" localSheetId="5">#REF!</definedName>
    <definedName name="Vapd4" localSheetId="9">#REF!</definedName>
    <definedName name="Vapd4" localSheetId="8">#REF!</definedName>
    <definedName name="Vapd4">#REF!</definedName>
    <definedName name="Vapd5" localSheetId="7">#REF!</definedName>
    <definedName name="Vapd5" localSheetId="5">#REF!</definedName>
    <definedName name="Vapd5" localSheetId="9">#REF!</definedName>
    <definedName name="Vapd5" localSheetId="8">#REF!</definedName>
    <definedName name="Vapd5">#REF!</definedName>
    <definedName name="Vapd6" localSheetId="7">#REF!</definedName>
    <definedName name="Vapd6" localSheetId="5">#REF!</definedName>
    <definedName name="Vapd6" localSheetId="9">#REF!</definedName>
    <definedName name="Vapd6" localSheetId="8">#REF!</definedName>
    <definedName name="Vapd6">#REF!</definedName>
    <definedName name="Vapd7" localSheetId="7">#REF!</definedName>
    <definedName name="Vapd7" localSheetId="5">#REF!</definedName>
    <definedName name="Vapd7" localSheetId="9">#REF!</definedName>
    <definedName name="Vapd7" localSheetId="8">#REF!</definedName>
    <definedName name="Vapd7">#REF!</definedName>
    <definedName name="Vapd8" localSheetId="7">#REF!</definedName>
    <definedName name="Vapd8" localSheetId="5">#REF!</definedName>
    <definedName name="Vapd8" localSheetId="9">#REF!</definedName>
    <definedName name="Vapd8" localSheetId="8">#REF!</definedName>
    <definedName name="Vapd8">#REF!</definedName>
    <definedName name="Vapd9" localSheetId="7">#REF!</definedName>
    <definedName name="Vapd9" localSheetId="5">#REF!</definedName>
    <definedName name="Vapd9" localSheetId="9">#REF!</definedName>
    <definedName name="Vapd9" localSheetId="8">#REF!</definedName>
    <definedName name="Vapd9">#REF!</definedName>
    <definedName name="Vb">[6]M!$D$3</definedName>
    <definedName name="Vb_1" localSheetId="7">#REF!</definedName>
    <definedName name="Vb_1" localSheetId="5">#REF!</definedName>
    <definedName name="Vb_1" localSheetId="9">#REF!</definedName>
    <definedName name="Vb_1" localSheetId="8">#REF!</definedName>
    <definedName name="Vb_1">#REF!</definedName>
    <definedName name="Vb_2" localSheetId="7">#REF!</definedName>
    <definedName name="Vb_2" localSheetId="5">#REF!</definedName>
    <definedName name="Vb_2" localSheetId="9">#REF!</definedName>
    <definedName name="Vb_2" localSheetId="8">#REF!</definedName>
    <definedName name="Vb_2">#REF!</definedName>
    <definedName name="Vb_3" localSheetId="7">#REF!</definedName>
    <definedName name="Vb_3" localSheetId="5">#REF!</definedName>
    <definedName name="Vb_3" localSheetId="9">#REF!</definedName>
    <definedName name="Vb_3" localSheetId="8">#REF!</definedName>
    <definedName name="Vb_3">#REF!</definedName>
    <definedName name="vc" localSheetId="7">#REF!</definedName>
    <definedName name="vc" localSheetId="5">#REF!</definedName>
    <definedName name="vc" localSheetId="9">#REF!</definedName>
    <definedName name="vc" localSheetId="8">#REF!</definedName>
    <definedName name="vc">#REF!</definedName>
    <definedName name="vcc">[7]apd!$P$16</definedName>
    <definedName name="Vf" localSheetId="7">#REF!</definedName>
    <definedName name="Vf" localSheetId="5">#REF!</definedName>
    <definedName name="Vf" localSheetId="9">#REF!</definedName>
    <definedName name="Vf" localSheetId="8">#REF!</definedName>
    <definedName name="Vf">#REF!</definedName>
    <definedName name="Vout" localSheetId="7">#REF!</definedName>
    <definedName name="Vout" localSheetId="5">#REF!</definedName>
    <definedName name="Vout" localSheetId="9">#REF!</definedName>
    <definedName name="Vout" localSheetId="8">#REF!</definedName>
    <definedName name="Vout">#REF!</definedName>
    <definedName name="Write_Customer_Parameters" localSheetId="7">#REF!</definedName>
    <definedName name="Write_Customer_Parameters" localSheetId="5">#REF!</definedName>
    <definedName name="Write_Customer_Parameters" localSheetId="9">#REF!</definedName>
    <definedName name="Write_Customer_Parameters" localSheetId="8">#REF!</definedName>
    <definedName name="Write_Customer_Parameters">#REF!</definedName>
    <definedName name="Write_Data" localSheetId="7">#REF!</definedName>
    <definedName name="Write_Data" localSheetId="5">#REF!</definedName>
    <definedName name="Write_Data" localSheetId="9">#REF!</definedName>
    <definedName name="Write_Data" localSheetId="8">#REF!</definedName>
    <definedName name="Write_Data">#REF!</definedName>
    <definedName name="X_MIN" localSheetId="7">#REF!</definedName>
    <definedName name="X_MIN" localSheetId="5">#REF!</definedName>
    <definedName name="X_MIN" localSheetId="9">#REF!</definedName>
    <definedName name="X_MIN" localSheetId="8">#REF!</definedName>
    <definedName name="X_MIN">#REF!</definedName>
    <definedName name="X_STEP" localSheetId="7">#REF!</definedName>
    <definedName name="X_STEP" localSheetId="5">#REF!</definedName>
    <definedName name="X_STEP" localSheetId="9">#REF!</definedName>
    <definedName name="X_STEP" localSheetId="8">#REF!</definedName>
    <definedName name="X_STEP">#REF!</definedName>
    <definedName name="xaxa">[2]LvlDiaAPD!$F$8</definedName>
    <definedName name="xsxaa">[2]LvlDiaAPD!$F$20</definedName>
    <definedName name="xszxa">[2]LvlDiaAPD!$D$8</definedName>
    <definedName name="xxcx">[2]LvlDiaAPD!$J$36</definedName>
    <definedName name="xzxa">[2]LvlDiaAPD!$E$8</definedName>
    <definedName name="Z_1B4C1276_F3C1_42D5_A6A9_C1BC6F25874A_.wvu.PrintArea" localSheetId="5" hidden="1">'W Optical Spec'!$A$1:$F$65</definedName>
    <definedName name="Z_1BAEB1F7_5D85_477E_989B_2A0C4FCBC3E3_.wvu.PrintArea" localSheetId="5" hidden="1">'W Optical Spec'!$A$1:$F$65</definedName>
    <definedName name="Z_36772D64_B3AD_4567_944C_C9B9C0E2F122_.wvu.PrintArea" localSheetId="5" hidden="1">'W Optical Spec'!$A$1:$F$65</definedName>
    <definedName name="Z_90EA9AA4_C9C5_4838_B196_5C2802514BF5_.wvu.PrintArea" localSheetId="5" hidden="1">'W Optical Spec'!$A$1:$F$65</definedName>
    <definedName name="zxzxaz">[2]LvlDiaAPD!$J$47</definedName>
    <definedName name="アラーム構成ピン情報" localSheetId="7">#REF!</definedName>
    <definedName name="アラーム構成ピン情報" localSheetId="5">#REF!</definedName>
    <definedName name="アラーム構成ピン情報" localSheetId="9">#REF!</definedName>
    <definedName name="アラーム構成ピン情報" localSheetId="8">#REF!</definedName>
    <definedName name="アラーム構成ピン情報">#REF!</definedName>
    <definedName name="レーザ波長設定情報一覧" localSheetId="7">#REF!</definedName>
    <definedName name="レーザ波長設定情報一覧" localSheetId="5">#REF!</definedName>
    <definedName name="レーザ波長設定情報一覧" localSheetId="9">#REF!</definedName>
    <definedName name="レーザ波長設定情報一覧" localSheetId="8">#REF!</definedName>
    <definedName name="レーザ波長設定情報一覧">#REF!</definedName>
  </definedNames>
  <calcPr calcId="152511"/>
</workbook>
</file>

<file path=xl/calcChain.xml><?xml version="1.0" encoding="utf-8"?>
<calcChain xmlns="http://schemas.openxmlformats.org/spreadsheetml/2006/main">
  <c r="J66" i="28" l="1"/>
  <c r="F66" i="28"/>
  <c r="J65" i="28"/>
  <c r="F65" i="28"/>
  <c r="J64" i="28"/>
  <c r="F64" i="28"/>
  <c r="J63" i="28"/>
  <c r="F63" i="28"/>
  <c r="J62" i="28"/>
  <c r="F62" i="28"/>
  <c r="J61" i="28"/>
  <c r="F61" i="28"/>
  <c r="J60" i="28"/>
  <c r="F60" i="28"/>
  <c r="J59" i="28"/>
  <c r="F59" i="28"/>
  <c r="J58" i="28"/>
  <c r="F58" i="28"/>
  <c r="J57" i="28"/>
  <c r="F57" i="28"/>
  <c r="J56" i="28"/>
  <c r="F56" i="28"/>
  <c r="J55" i="28"/>
  <c r="F55" i="28"/>
  <c r="J54" i="28"/>
  <c r="F54" i="28"/>
  <c r="J53" i="28"/>
  <c r="F53" i="28"/>
  <c r="J52" i="28"/>
  <c r="F52" i="28"/>
  <c r="J51" i="28"/>
  <c r="F51" i="28"/>
  <c r="J50" i="28"/>
  <c r="F50" i="28"/>
  <c r="J49" i="28"/>
  <c r="F49" i="28"/>
  <c r="J48" i="28"/>
  <c r="F48" i="28"/>
  <c r="J47" i="28"/>
  <c r="F47" i="28"/>
  <c r="J46" i="28"/>
  <c r="F46" i="28"/>
  <c r="J45" i="28"/>
  <c r="F45" i="28"/>
  <c r="J44" i="28"/>
  <c r="F44" i="28"/>
  <c r="J43" i="28"/>
  <c r="F43" i="28"/>
  <c r="J42" i="28"/>
  <c r="F42" i="28"/>
  <c r="D58" i="21" l="1"/>
  <c r="D57" i="21"/>
</calcChain>
</file>

<file path=xl/sharedStrings.xml><?xml version="1.0" encoding="utf-8"?>
<sst xmlns="http://schemas.openxmlformats.org/spreadsheetml/2006/main" count="1356" uniqueCount="658">
  <si>
    <t>Architecture</t>
  </si>
  <si>
    <t>Version</t>
  </si>
  <si>
    <t>Date</t>
  </si>
  <si>
    <t>Status</t>
  </si>
  <si>
    <t>Changes</t>
  </si>
  <si>
    <t>Initial version</t>
  </si>
  <si>
    <t>Absolute Maximum Ratings</t>
  </si>
  <si>
    <t>Parameter</t>
  </si>
  <si>
    <t>Min.</t>
  </si>
  <si>
    <t>Max.</t>
  </si>
  <si>
    <t>Units</t>
  </si>
  <si>
    <t>dBm</t>
  </si>
  <si>
    <r>
      <t>Total Input Power</t>
    </r>
    <r>
      <rPr>
        <vertAlign val="superscript"/>
        <sz val="11"/>
        <color theme="1"/>
        <rFont val="Calibri"/>
        <family val="2"/>
        <scheme val="minor"/>
      </rPr>
      <t>a</t>
    </r>
  </si>
  <si>
    <r>
      <t xml:space="preserve">maximum </t>
    </r>
    <r>
      <rPr>
        <u/>
        <sz val="11"/>
        <color theme="1"/>
        <rFont val="Calibri"/>
        <family val="2"/>
        <scheme val="minor"/>
      </rPr>
      <t>total</t>
    </r>
    <r>
      <rPr>
        <sz val="11"/>
        <color theme="1"/>
        <rFont val="Calibri"/>
        <family val="2"/>
        <scheme val="minor"/>
      </rPr>
      <t xml:space="preserve"> input power at MW-input ports</t>
    </r>
  </si>
  <si>
    <r>
      <t xml:space="preserve">maximum </t>
    </r>
    <r>
      <rPr>
        <u/>
        <sz val="11"/>
        <color theme="1"/>
        <rFont val="Calibri"/>
        <family val="2"/>
        <scheme val="minor"/>
      </rPr>
      <t>total</t>
    </r>
    <r>
      <rPr>
        <sz val="11"/>
        <color theme="1"/>
        <rFont val="Calibri"/>
        <family val="2"/>
        <scheme val="minor"/>
      </rPr>
      <t xml:space="preserve"> input power at W</t>
    </r>
    <r>
      <rPr>
        <vertAlign val="subscript"/>
        <sz val="11"/>
        <color theme="1"/>
        <rFont val="Calibri"/>
        <family val="2"/>
        <scheme val="minor"/>
      </rPr>
      <t>R</t>
    </r>
    <r>
      <rPr>
        <sz val="11"/>
        <color theme="1"/>
        <rFont val="Calibri"/>
        <family val="2"/>
        <scheme val="minor"/>
      </rPr>
      <t>-input ports</t>
    </r>
  </si>
  <si>
    <t>a. CW between 196.000 THz and 191.000 THz.  However, it is allowable to have all power concentrated at one frequency in which case no damage shall occur.</t>
  </si>
  <si>
    <t>Channel Plan and Spectral Range</t>
  </si>
  <si>
    <t>Frequency Range</t>
  </si>
  <si>
    <t>THz</t>
  </si>
  <si>
    <t>Parameters</t>
  </si>
  <si>
    <t>MW-Wr (drop)</t>
  </si>
  <si>
    <t>MW-MW (express)</t>
  </si>
  <si>
    <t>Wr-MW (add)</t>
  </si>
  <si>
    <t>Per-channel output power control range</t>
  </si>
  <si>
    <t>Per channel power accuracy</t>
  </si>
  <si>
    <t>Channel power slew rate</t>
  </si>
  <si>
    <t>dB</t>
  </si>
  <si>
    <t xml:space="preserve">path:  </t>
  </si>
  <si>
    <t>Power Control Mode</t>
  </si>
  <si>
    <t>Transient control</t>
  </si>
  <si>
    <t>Gain Control Mode</t>
  </si>
  <si>
    <t>Span loss range</t>
  </si>
  <si>
    <t>MPI</t>
  </si>
  <si>
    <t>PDL/PDG</t>
  </si>
  <si>
    <t>DGD</t>
  </si>
  <si>
    <t>Per Channel Monitor Accuracy</t>
  </si>
  <si>
    <r>
      <t>Channel Center Frequency (50GHz Grid)</t>
    </r>
    <r>
      <rPr>
        <vertAlign val="superscript"/>
        <sz val="11"/>
        <color theme="1"/>
        <rFont val="Calibri"/>
        <family val="2"/>
        <scheme val="minor"/>
      </rPr>
      <t>c</t>
    </r>
  </si>
  <si>
    <t>c. 96 channels</t>
  </si>
  <si>
    <t>Per channel input power range</t>
  </si>
  <si>
    <t>Per channel power target short span offset</t>
  </si>
  <si>
    <t>Intra channel ripple (channel center ±14GHz)</t>
  </si>
  <si>
    <t>0.5dB clear channel half bandwidth</t>
  </si>
  <si>
    <t>GHz</t>
  </si>
  <si>
    <t>3.0dB clear channel half bandwidth</t>
  </si>
  <si>
    <t>Block extinction</t>
  </si>
  <si>
    <t>ps</t>
  </si>
  <si>
    <t>CD</t>
  </si>
  <si>
    <t>ps/nm</t>
  </si>
  <si>
    <t>dB/s</t>
  </si>
  <si>
    <t>Operating Conditions</t>
  </si>
  <si>
    <t>Input Monitor Range</t>
  </si>
  <si>
    <t>Output Monitor Range</t>
  </si>
  <si>
    <t>Agregate Monitor Absolute Accuracy</t>
  </si>
  <si>
    <t>Agregate Monitor Relative Accuracy</t>
  </si>
  <si>
    <t>Express Path (A to B)</t>
  </si>
  <si>
    <t>Per channel output power range</t>
  </si>
  <si>
    <t>Maximum Optical Power for Guaranteed Optical Performance</t>
  </si>
  <si>
    <t>s</t>
  </si>
  <si>
    <t>Per Channel Monitor Accuracy (OPM)</t>
  </si>
  <si>
    <t>Aggregate Monitor Absolute Accuracy</t>
  </si>
  <si>
    <t>Aggregate Monitor Relative Accuracy</t>
  </si>
  <si>
    <t>Incremental OSNR</t>
  </si>
  <si>
    <t>see noise mask</t>
  </si>
  <si>
    <t>dB/0.1nm</t>
  </si>
  <si>
    <t>ORL</t>
  </si>
  <si>
    <t>Per Channel Monitor Data Age (all ports)</t>
  </si>
  <si>
    <t>Notes</t>
  </si>
  <si>
    <t>Notes:</t>
  </si>
  <si>
    <t>Drop Path Noise Mask</t>
  </si>
  <si>
    <t>MW-MW Noise Mask</t>
  </si>
  <si>
    <t>1.  Per-channel monitor values are scaled to the input/output of interest - the actual power tap provided for this purpose may not be pysically at this location.</t>
  </si>
  <si>
    <t>2. Transmitter output power must be provisionable within this range and controlled to the accuracy specified in the W specification.</t>
  </si>
  <si>
    <t>Maxium overshoot/undershoot during target change</t>
  </si>
  <si>
    <t>Controller iteration rate</t>
  </si>
  <si>
    <t>Loss/gain variation @ setpoint over time, temperature &amp; during transitions</t>
  </si>
  <si>
    <t>Loss/gain adjustment resolution</t>
  </si>
  <si>
    <t>Time to adjust all channel losses independently up to +/- 1dB</t>
  </si>
  <si>
    <t>Time to adjust gain setting by up to +/- 10dB</t>
  </si>
  <si>
    <t>Dynamic transient on surviving channel due to 20dB add/drop in spectral loading in 1ms</t>
  </si>
  <si>
    <t>Dynamic transient on surviving channel due to 20dB add/drop in spectral loading in 100 us</t>
  </si>
  <si>
    <t>Residual offset on surviving channel due to 20dB add/drop in spectral loading</t>
  </si>
  <si>
    <t>Short span per channel output power offset</t>
  </si>
  <si>
    <t>Nominal Configuration:</t>
  </si>
  <si>
    <t>OSC - Optical Line Port</t>
  </si>
  <si>
    <t>Layer 1 Framework Expansion</t>
  </si>
  <si>
    <t>OSC Optical Layer Specification (Multiple pluggable performance options supported)</t>
  </si>
  <si>
    <t>Value</t>
  </si>
  <si>
    <t>Open Pluggable Option</t>
  </si>
  <si>
    <t>#1</t>
  </si>
  <si>
    <t>#2</t>
  </si>
  <si>
    <t>#3</t>
  </si>
  <si>
    <t>Span Loss Supported</t>
  </si>
  <si>
    <t>Physial Form Factor</t>
  </si>
  <si>
    <t>SFP</t>
  </si>
  <si>
    <t>Optical Specification</t>
  </si>
  <si>
    <t>(CWDM Short Haul)
ITU.T G.695 S-C8S1-1D2</t>
  </si>
  <si>
    <t>(CWDM Long Haul)
ITU.T G.695 S-C8L1-1D2</t>
  </si>
  <si>
    <t xml:space="preserve">(CWDM Ultra Long Haul)
Non-Standard Extension of ITU.T G.695 S-C8L1-1D2 </t>
  </si>
  <si>
    <t>Wavelength</t>
  </si>
  <si>
    <t>nm</t>
  </si>
  <si>
    <t>Data Rate</t>
  </si>
  <si>
    <t>Mb/s</t>
  </si>
  <si>
    <t>IEEE Physical Interface Standard</t>
  </si>
  <si>
    <t>1000BASE-LX</t>
  </si>
  <si>
    <t>100BASE-FX</t>
  </si>
  <si>
    <t>Max EOL Filter Insertion Loss</t>
  </si>
  <si>
    <t>Min Filter Isolation</t>
  </si>
  <si>
    <t>TBD</t>
  </si>
  <si>
    <t>OSC Optical Layer Monitoring &amp; Alarms:</t>
  </si>
  <si>
    <t>Optical Power Transmit</t>
  </si>
  <si>
    <t>Optical Power Received</t>
  </si>
  <si>
    <t>dLOS (loss of optical power defect)</t>
  </si>
  <si>
    <t>OSC Link Down Alarm</t>
  </si>
  <si>
    <r>
      <rPr>
        <vertAlign val="superscript"/>
        <sz val="11"/>
        <color theme="1"/>
        <rFont val="Calibri"/>
        <family val="2"/>
        <scheme val="minor"/>
      </rPr>
      <t>(1)</t>
    </r>
    <r>
      <rPr>
        <sz val="11"/>
        <color theme="1"/>
        <rFont val="Calibri"/>
        <family val="2"/>
        <scheme val="minor"/>
      </rPr>
      <t xml:space="preserve"> could also work for 1000Mb/s, but it may modestly diminish max span loss supported (requires study)</t>
    </r>
  </si>
  <si>
    <t>1. These will eventually become part of the YANG specification as part of the Notifications which are supported.</t>
  </si>
  <si>
    <t>Layer 2 Framework Expansion</t>
  </si>
  <si>
    <t>Ethernet PHY &amp; Data Link Layer Specification</t>
  </si>
  <si>
    <t>Feature</t>
  </si>
  <si>
    <t>Related Standard, Comments</t>
  </si>
  <si>
    <t>Physical interface</t>
  </si>
  <si>
    <t>AutoNegotiation</t>
  </si>
  <si>
    <t>yes</t>
  </si>
  <si>
    <t>MTU</t>
  </si>
  <si>
    <t>Configurable, 576 to 1500, 9600</t>
  </si>
  <si>
    <t>Ethernet (IEEE802.3, 802.1q)</t>
  </si>
  <si>
    <t>Layer</t>
  </si>
  <si>
    <t>Name</t>
  </si>
  <si>
    <t>Service/Protocol</t>
  </si>
  <si>
    <t>Data Link</t>
  </si>
  <si>
    <t>Physical</t>
  </si>
  <si>
    <t>OAMP Port</t>
  </si>
  <si>
    <t>100BASE-T / 1000BASE-T</t>
  </si>
  <si>
    <t>NOTES</t>
  </si>
  <si>
    <t>Application</t>
  </si>
  <si>
    <t>Presentation</t>
  </si>
  <si>
    <t>Session</t>
  </si>
  <si>
    <t>SSH(RFC4251-54), TLS/SSL</t>
  </si>
  <si>
    <t>Transport</t>
  </si>
  <si>
    <t>TCP, UDP</t>
  </si>
  <si>
    <t>Network</t>
  </si>
  <si>
    <t>IPv4, ICMP, ARP, OSPFv2, DHCP (client)</t>
  </si>
  <si>
    <t>Ethernet PHY</t>
  </si>
  <si>
    <t>Layer 3 Framework Expansion</t>
  </si>
  <si>
    <t>Network Layer Specification</t>
  </si>
  <si>
    <t>Network Layer</t>
  </si>
  <si>
    <t>IPv4 (RFC791)</t>
  </si>
  <si>
    <t>Routing Protocol</t>
  </si>
  <si>
    <t>OSPFv2 (RFC2328), Enabled by default, supporting multiple configurable Areas</t>
  </si>
  <si>
    <t>DHCP Client</t>
  </si>
  <si>
    <t>RFC 2131</t>
  </si>
  <si>
    <t>OSPF configurability</t>
  </si>
  <si>
    <t>OSPF Enable/Disable (default Disable)</t>
  </si>
  <si>
    <t>LSA Types</t>
  </si>
  <si>
    <t>All LSA types supported according to RFC2328, Appendix A.4.
Types 9/10 Opaque LSA (RFC2370)</t>
  </si>
  <si>
    <t xml:space="preserve">OSPF Cryptographic authentication </t>
  </si>
  <si>
    <t>Message Digest 5 (MD5); RFC2328,  (optional HMAC-SHA, RFC5709)</t>
  </si>
  <si>
    <t>member shelf connectivity</t>
  </si>
  <si>
    <t>local IPs on member shelves. NAT function on primary to allow sessions initiated from members, mainly for the purpose of SW download (FTP/SFTP)</t>
  </si>
  <si>
    <t>Assignment of OAMP ports to OSFP Areas</t>
  </si>
  <si>
    <t>User configurable, flexible</t>
  </si>
  <si>
    <t>Configurable OSPF parameters</t>
  </si>
  <si>
    <t>Hello Interval, Router Dead Interal, Metric, MTU size</t>
  </si>
  <si>
    <t>OSPF Route Summarization</t>
  </si>
  <si>
    <t>At least 16 OSPF IP ranges (advertised to other Areas using Type 3 LSA)</t>
  </si>
  <si>
    <t>Support Static Route Redistribution</t>
  </si>
  <si>
    <t>User configurable static routes re-distribution to other OSFP routing domains</t>
  </si>
  <si>
    <t>OAMP ports</t>
  </si>
  <si>
    <t xml:space="preserve">Numbered Router Interface with Configurable IPv4 address </t>
  </si>
  <si>
    <t>Support IP Access Control Lists</t>
  </si>
  <si>
    <t>Network security feature</t>
  </si>
  <si>
    <t>Support IP Ping/Response</t>
  </si>
  <si>
    <t>RFC 2925, RFC 792</t>
  </si>
  <si>
    <t>Layer 4-7 Framework Expansion</t>
  </si>
  <si>
    <t>Higher Protocol Stack Layer Specification</t>
  </si>
  <si>
    <t>Standard TCP, UDP</t>
  </si>
  <si>
    <t>SSH</t>
  </si>
  <si>
    <t>RFC4251, RFC4252, RFC4253 &amp; RFC4254</t>
  </si>
  <si>
    <t>TLS/SSL</t>
  </si>
  <si>
    <t>SSLv3 (RFC6101) - Both RSA or DSA key types to be supported</t>
  </si>
  <si>
    <t>NETCONF</t>
  </si>
  <si>
    <t>Management Protocols, NETCONF Mandatory</t>
  </si>
  <si>
    <t>FTP, TFTP, SFTP</t>
  </si>
  <si>
    <t>File Transfer Protocols</t>
  </si>
  <si>
    <t>1. HW ready for IPv6 and OSPFv3</t>
  </si>
  <si>
    <t>Figure OSC-1</t>
  </si>
  <si>
    <t>Figure OSC-2</t>
  </si>
  <si>
    <t>MCN  Protocol stack</t>
  </si>
  <si>
    <t>OSC reach-through and topology discovery:</t>
  </si>
  <si>
    <r>
      <rPr>
        <b/>
        <sz val="11"/>
        <color theme="1"/>
        <rFont val="Calibri"/>
        <family val="2"/>
        <scheme val="minor"/>
      </rPr>
      <t>Nominal Configuration:</t>
    </r>
    <r>
      <rPr>
        <sz val="11"/>
        <color theme="1"/>
        <rFont val="Calibri"/>
        <family val="2"/>
        <scheme val="minor"/>
      </rPr>
      <t xml:space="preserve">  The usual deployment of the OWB provides connectivity to the MCN through the OAMP port.  The TID has an Ethernet Switch function which provides a loopfree LAN between all OWB sites which are connected.  Loopfree connectivtiy is attained using Rapid Spanning Tree Protocol (IEEE 802.1aq).  It also provides IP connectivity to the OWB HOST.  The OWB host attains its IP address using DHCP (IETF RFC2131).  Once assigned an IP address the OWB is configured using NETCONF.</t>
    </r>
  </si>
  <si>
    <t>MW</t>
  </si>
  <si>
    <t>Wr</t>
  </si>
  <si>
    <t>OSC</t>
  </si>
  <si>
    <t>x</t>
  </si>
  <si>
    <t>PM Description</t>
  </si>
  <si>
    <t>Minimal set of PMs that we want to support - for example:</t>
  </si>
  <si>
    <t>architecture is a CD with MLA2v (actually MLA3v since we need 96 channels)</t>
  </si>
  <si>
    <t>OPM within the WSS, fixed grid - for per channel power (scaled to the input/output)</t>
  </si>
  <si>
    <t>don't worry about PMs associated with WSS switch ports, or any other ports internal to the node.</t>
  </si>
  <si>
    <t>2.  Span losses are padded to nominally 11dB with an embedded VOA at the MW output (or equivalent functionality).  Short spans see a lower per channel output power as a result see graph.</t>
  </si>
  <si>
    <t>1.  includes required margins, e.g. patch panel losses.</t>
  </si>
  <si>
    <t>Net Gain range (MW input to MW output)</t>
  </si>
  <si>
    <t>Comment</t>
  </si>
  <si>
    <t>Optical Power Output (OPOUT-OTS)</t>
  </si>
  <si>
    <t>Optical Return Loss (ORL-OTS)</t>
  </si>
  <si>
    <t>Optical Power Input (OPIN-OTS)</t>
  </si>
  <si>
    <t>Optical Power Receive (OPR-OTS)</t>
  </si>
  <si>
    <t>Optical Channel Power Transmit (OPT-OCH)</t>
  </si>
  <si>
    <t>individual channel power includes VOA attenuation</t>
  </si>
  <si>
    <t>* All analog (power) PMs include raw, Min, Max, Avg power measurements</t>
  </si>
  <si>
    <t>* PM threshold setting and Threshold Crossing alerts are supported for all analog and digital (counts) (not Min, Max, Avg).</t>
  </si>
  <si>
    <t>* PM supported alarms: Low Optical Return Loss, Gauge Threshold Crossing Summary Alert</t>
  </si>
  <si>
    <t>total optical power includes VOA attenuation</t>
  </si>
  <si>
    <t>total optical power</t>
  </si>
  <si>
    <t>at MW port(s) B</t>
  </si>
  <si>
    <t>OSC power</t>
  </si>
  <si>
    <t>dB peak to peak</t>
  </si>
  <si>
    <t>Incremental OSNR (noiseless input at 0dBm)</t>
  </si>
  <si>
    <t>NOTE:  need to ensure these are captured in the YANG data model</t>
  </si>
  <si>
    <t>Need to ensure these are represented in the YANG notifications</t>
  </si>
  <si>
    <t>NETCONF, FTP, TFTP, SFTP, NTP</t>
  </si>
  <si>
    <t>Safety - Automatic Line Shutoff</t>
  </si>
  <si>
    <t>MW Mux (Out) Ports</t>
  </si>
  <si>
    <t>Automatic Shutoff/ Automatic Laser Shutdown</t>
  </si>
  <si>
    <t>Automatic Shutoff Disabled</t>
  </si>
  <si>
    <t>High Reflection/ Low Optical Return Loss</t>
  </si>
  <si>
    <t>Loss of Signal</t>
  </si>
  <si>
    <t>MW Demux (In) Ports</t>
  </si>
  <si>
    <t>Low Optical Power Warning (Optical Power Degraded)</t>
  </si>
  <si>
    <t>Optical Line Fail</t>
  </si>
  <si>
    <t>Shutoff Threshold Crossed</t>
  </si>
  <si>
    <t>Wr Mux (In) Ports</t>
  </si>
  <si>
    <t>Optical Power Degraded</t>
  </si>
  <si>
    <t>Wr Mux (Out) Ports</t>
  </si>
  <si>
    <t>Parameter definition</t>
  </si>
  <si>
    <t>3.  Per-channel monitor values are scaled to the input/output of interest - the actual power tap provided for this purpose may not be pysically at this location.</t>
  </si>
  <si>
    <t xml:space="preserve">Introduction </t>
  </si>
  <si>
    <t>IEEE 802.3ah, Section 45.2.1.46</t>
  </si>
  <si>
    <t>Errored Seconds Section (ES-PCS)</t>
  </si>
  <si>
    <t>IEEE 802.3ah, Section 45.2.1.44; 8B/10B errors</t>
  </si>
  <si>
    <t>Severely Errored Seconds (SES-PCS)</t>
  </si>
  <si>
    <t>IEEE 802.3ah, Section 45.2.1.48</t>
  </si>
  <si>
    <t>IEEE 802.3ah, Section 45.2.1.52</t>
  </si>
  <si>
    <t>receiver power not actively controlled on drop path</t>
  </si>
  <si>
    <t>Time to achieve relative channel power target change (in service changes, up to 96 channels).  Start time is the node receiving the appropriate NETCONF setting. Stop time is when all affected channels achieve Per channel power accuracy spec.</t>
  </si>
  <si>
    <t>Time to achieve absolute channel power target (no channel power to in service transition, up to 96 channels)  Start time is the node receiving the appropriate NETCONF setting. Stop time is when all affected channels achieve Per channel power accuracy spec.</t>
  </si>
  <si>
    <t>Unavailable Seconds PCS (UAS-PCS)</t>
  </si>
  <si>
    <t>Unavailable Seconds Ethernet (UAS-E)</t>
  </si>
  <si>
    <t>Severely Errored Seconds Ethernet (SES-E)</t>
  </si>
  <si>
    <t>Errored Seconds Ethernet (ES-E)</t>
  </si>
  <si>
    <t>In frames (INFRAMES-E)</t>
  </si>
  <si>
    <t>Out frames (OUTFRAMES-E)</t>
  </si>
  <si>
    <t>In frames errored (INFRAMESERR-E)</t>
  </si>
  <si>
    <r>
      <rPr>
        <b/>
        <sz val="11"/>
        <color theme="1"/>
        <rFont val="Calibri"/>
        <family val="2"/>
        <scheme val="minor"/>
      </rPr>
      <t>OSC reach-through and topology discovery</t>
    </r>
    <r>
      <rPr>
        <sz val="11"/>
        <color theme="1"/>
        <rFont val="Calibri"/>
        <family val="2"/>
        <scheme val="minor"/>
      </rPr>
      <t>:  In the event that an OWB is at a location where there is no connection available to the MCN, or that connection has failed, the node will still remain reachable through the OWB LAN.  The multiple connections to the LAN shall be maintained by the MCN layer through other means such as VPLS such that they do not provide paths between OWB nodes through the MCN.  LLDP shall be used to support automatic topology discovery by resolving the MAC address of the far end node.  The TLV is TBD.  The information resolved using this protocol include the far-end IP management address (OM Host address) and MAC Address of the far-end OSC.  This combination will be unique and the MAC address of the OSC shall be associated with the appropriate MW port in the YANG data model.</t>
    </r>
  </si>
  <si>
    <r>
      <rPr>
        <b/>
        <sz val="11"/>
        <color theme="1"/>
        <rFont val="Calibri"/>
        <family val="2"/>
        <scheme val="minor"/>
      </rPr>
      <t>Purpose:</t>
    </r>
    <r>
      <rPr>
        <sz val="11"/>
        <color theme="1"/>
        <rFont val="Calibri"/>
        <family val="2"/>
        <scheme val="minor"/>
      </rPr>
      <t xml:space="preserve">  The OSC provides either a 1GE or 100M Ethernet connection between sites over the MW ports to create the OWB LAN.  The OSC optical connection is an out-of-band signal at 1510 nm which is terminated at each OWB site and propagates in the same direction as traffic bearing signals.  Each TID is equipped with a shelf Ethernet switch function which is responble for creating a loop free LAN over the links (OSC connections) between the nodes (OWB TID sites).  This channel will be used to reach through to remote sites when there is no direct connectivity to the AT&amp;T Management Communication Network (MCN).  More details regarding the use of the OSC are shown in Figures OSC-1 and OSC-2 below.</t>
    </r>
  </si>
  <si>
    <t>Add Path (C to B) - i.e. light for the channel in question is configured on this path</t>
  </si>
  <si>
    <t>Drop Path (A to D) - i.e. light for the channel in question is configured on this path</t>
  </si>
  <si>
    <t>Total Output Power (max achievable at B and B')</t>
  </si>
  <si>
    <t>Line Shutoff Process - Single Fiber Cut:</t>
  </si>
  <si>
    <t>Loop Prevention:</t>
  </si>
  <si>
    <t>Default value</t>
  </si>
  <si>
    <t>Permitted Range</t>
  </si>
  <si>
    <t>Range</t>
  </si>
  <si>
    <t>Migrate Time</t>
  </si>
  <si>
    <t xml:space="preserve"> Fixed</t>
  </si>
  <si>
    <t>Bridge Hello Time</t>
  </si>
  <si>
    <t>Fixed</t>
  </si>
  <si>
    <t>Bridge Max Age</t>
  </si>
  <si>
    <t>6.0 – 40.0</t>
  </si>
  <si>
    <t>Bridge Forward Delay</t>
  </si>
  <si>
    <t>4.0 – 30.0</t>
  </si>
  <si>
    <t>Transmit Hold Count</t>
  </si>
  <si>
    <t>1 – 10</t>
  </si>
  <si>
    <t>Bridge Priority</t>
  </si>
  <si>
    <t>OAM Port Priority</t>
  </si>
  <si>
    <t>OSC Port Priority</t>
  </si>
  <si>
    <t>0 – 61440 in steps of 4096</t>
  </si>
  <si>
    <t>0 – 240 in steps of 16</t>
  </si>
  <si>
    <t>Recommended  value</t>
  </si>
  <si>
    <t>Recommended Range</t>
  </si>
  <si>
    <t>&lt;=100 Kb/s</t>
  </si>
  <si>
    <t>100 Mb/s</t>
  </si>
  <si>
    <t>200 000 000</t>
  </si>
  <si>
    <t>200 000</t>
  </si>
  <si>
    <t>20 000 000 – 200 000 000</t>
  </si>
  <si>
    <t>20 000 – 2 000 000</t>
  </si>
  <si>
    <t>1 – 200 000 000</t>
  </si>
  <si>
    <t>1 Gb/s</t>
  </si>
  <si>
    <t>20 000</t>
  </si>
  <si>
    <t>2 000 – 200 000</t>
  </si>
  <si>
    <t>Link Rate</t>
  </si>
  <si>
    <t>RSTP Parameter Values</t>
  </si>
  <si>
    <t>Port Path Cost Values</t>
  </si>
  <si>
    <r>
      <t xml:space="preserve">Each Whitebox ROADM node has the effective topology shown in the diagram to the right.  The Ethernet Switch function is responsible for implementing a loop-free LAN.  By default, the OAM port is the highest priority port on this switch while OSC ports are set lower priority.  Each OSC is an Ethernet link to another Whitebox ROADM connected to its OSC.  Each port on the Switch must also be provisionable to be put in a non-forwarding state, for those cases where the OSC is connected to a segregated LAN of other OWB nodes.  Loop free behavior is ensured through the use of RSTP:  
</t>
    </r>
    <r>
      <rPr>
        <i/>
        <sz val="11"/>
        <color theme="1"/>
        <rFont val="Calibri"/>
        <family val="2"/>
        <scheme val="minor"/>
      </rPr>
      <t>IEEE 802.1D™-2004   IEEE Standard for Local and Metropolitan Area Networks—Media access control (MAC) Bridges (Incorporates IEEE 802.1t™-2001 and IEEE 802.1w™)</t>
    </r>
    <r>
      <rPr>
        <sz val="11"/>
        <color theme="1"/>
        <rFont val="Calibri"/>
        <family val="2"/>
        <scheme val="minor"/>
      </rPr>
      <t xml:space="preserve">
OWB bridge priorities will be set by default to ensure that the Virtual CE router is always the root bridge, i.e. OWB bridge priority = 32768, VCE bridge priority &lt;&lt; 32768.
The OWB Controller is treated as a host connected directly to the Ethernet Switch.  This host runs DCHP to automatically obtain its IP address from the server connected to the same LAN.
</t>
    </r>
  </si>
  <si>
    <t>Revision History</t>
  </si>
  <si>
    <t>Common</t>
  </si>
  <si>
    <t>MW-MW</t>
  </si>
  <si>
    <r>
      <t>MW-W</t>
    </r>
    <r>
      <rPr>
        <b/>
        <vertAlign val="subscript"/>
        <sz val="14"/>
        <color theme="1"/>
        <rFont val="Calibri"/>
        <family val="2"/>
        <scheme val="minor"/>
      </rPr>
      <t>R</t>
    </r>
  </si>
  <si>
    <t>Local Control</t>
  </si>
  <si>
    <t>PMs</t>
  </si>
  <si>
    <t>Alarms</t>
  </si>
  <si>
    <t>Laser Safety</t>
  </si>
  <si>
    <t>OTDR</t>
  </si>
  <si>
    <t>measurement of link distance</t>
  </si>
  <si>
    <t>80km</t>
  </si>
  <si>
    <t>resolution</t>
  </si>
  <si>
    <t>100m</t>
  </si>
  <si>
    <t>min</t>
  </si>
  <si>
    <t>measure reflectance on turn-up</t>
  </si>
  <si>
    <t>identify fiber cut distance during fiber cut</t>
  </si>
  <si>
    <t>Note 3) It is very important to minimize ASE noise in out of band channels in a CD ROADM architecture.  Since CD ROADM architectures use a simple coupler to combine multiple Tx channels, ASE noise contribution must be limited to ensure the combined ASE from multiple channels does not degrade overall performance.  Limiting ASE noise can be accomplished by using lower noise transmitter  (higher Tx OSNR), or a tunable filter to limit ASE noise contribution on other channels</t>
  </si>
  <si>
    <t>Note 2) Differential QPSK encoding uses Gray code with symbol mapping, as shown.  Do we need flexibility to support multiple symbol mapping options?</t>
  </si>
  <si>
    <t>Note 1) Per G.709 Annex C OTL4.4.  Since each logical lane is identified by Logical Lane Marker (0-19) and Multi-frame alignment signal, the order of the lanes is not critical for interoperability.  The receive end performs lane de-skew and multiplexing to the original frame, based on the LLM</t>
  </si>
  <si>
    <t>0.2</t>
  </si>
  <si>
    <t>Colorless drop OSNR penalty for an interference to signal ratio &lt;= 15dB @ the FEC limit</t>
  </si>
  <si>
    <t>Rx input power damage threshold ASE</t>
  </si>
  <si>
    <t>Rx input power damage threshold CW</t>
  </si>
  <si>
    <t>10-90 rise/fall time</t>
  </si>
  <si>
    <t>us</t>
  </si>
  <si>
    <t>Rx Input Power Transient tolerance slew rate</t>
  </si>
  <si>
    <t>+7</t>
  </si>
  <si>
    <t>-7</t>
  </si>
  <si>
    <t>Rx Input Power Transient tolerance power range</t>
  </si>
  <si>
    <t>+1.5</t>
  </si>
  <si>
    <t>-1.5</t>
  </si>
  <si>
    <t>Total input power monitor absolute accuracy</t>
  </si>
  <si>
    <t>+13</t>
  </si>
  <si>
    <t>-22</t>
  </si>
  <si>
    <t>Total input power monitor power range</t>
  </si>
  <si>
    <t>dBm</t>
    <phoneticPr fontId="1"/>
  </si>
  <si>
    <t>-32</t>
  </si>
  <si>
    <t>Maximum local oscillator leak power</t>
    <phoneticPr fontId="1"/>
  </si>
  <si>
    <t>dB</t>
    <phoneticPr fontId="1"/>
  </si>
  <si>
    <t>-25</t>
  </si>
  <si>
    <t>Maximum reflectance of receiver</t>
    <phoneticPr fontId="1"/>
  </si>
  <si>
    <t>dB (0.1 nm)</t>
    <phoneticPr fontId="1"/>
  </si>
  <si>
    <t>17</t>
  </si>
  <si>
    <t>Receiver OSNR tolerance (EFEC mode)</t>
  </si>
  <si>
    <t>22.7</t>
  </si>
  <si>
    <t>Receiver OSNR tolerance (RS-FEC mode)</t>
  </si>
  <si>
    <t>assuming multiple channels received</t>
  </si>
  <si>
    <t xml:space="preserve">Rcv total input power </t>
  </si>
  <si>
    <t>+1</t>
  </si>
  <si>
    <t>Rcv Input Power</t>
  </si>
  <si>
    <t>Interface optics receive</t>
  </si>
  <si>
    <t>-25</t>
    <phoneticPr fontId="1"/>
  </si>
  <si>
    <t>Maximum interferometric crosstalk</t>
    <phoneticPr fontId="1"/>
  </si>
  <si>
    <t>4</t>
    <phoneticPr fontId="1"/>
  </si>
  <si>
    <t>Maximum polarization dependent loss</t>
    <phoneticPr fontId="1"/>
  </si>
  <si>
    <t>ps</t>
    <phoneticPr fontId="1"/>
  </si>
  <si>
    <t>15</t>
    <phoneticPr fontId="1"/>
  </si>
  <si>
    <t>Maximum mean PMD</t>
    <phoneticPr fontId="1"/>
  </si>
  <si>
    <t>ps</t>
    <phoneticPr fontId="1"/>
  </si>
  <si>
    <t>50</t>
    <phoneticPr fontId="1"/>
  </si>
  <si>
    <t>Maximum differential group delay</t>
    <phoneticPr fontId="1"/>
  </si>
  <si>
    <t>-27</t>
  </si>
  <si>
    <t>Maximum discrete reflectance between Ss
and Rs</t>
    <phoneticPr fontId="1"/>
  </si>
  <si>
    <t>24</t>
  </si>
  <si>
    <t>Minimum optical return loss at Ss</t>
    <phoneticPr fontId="1"/>
  </si>
  <si>
    <t>9000 ps/nm intended for 500 km SMF, automated setting</t>
  </si>
  <si>
    <t>ps/nm</t>
    <phoneticPr fontId="1"/>
  </si>
  <si>
    <t>9000</t>
  </si>
  <si>
    <t>0</t>
  </si>
  <si>
    <t>(Residual) chromatic dispersion</t>
    <phoneticPr fontId="1"/>
  </si>
  <si>
    <t>Optical path from transmit to receive</t>
  </si>
  <si>
    <t>X/Y timing skew</t>
  </si>
  <si>
    <t>I/Q timing skew (possibly covered by EVM)</t>
  </si>
  <si>
    <t>add a mask?</t>
  </si>
  <si>
    <t xml:space="preserve">Modulated spectral width at -20dB </t>
  </si>
  <si>
    <t>kHz</t>
  </si>
  <si>
    <t>Laser linewidth Tx</t>
  </si>
  <si>
    <t>%</t>
  </si>
  <si>
    <t>Error Vector Magnitude</t>
  </si>
  <si>
    <t>Please see note 3)</t>
  </si>
  <si>
    <t>40</t>
  </si>
  <si>
    <t>Minimum Signal to ASE(Res=0.1 nm) power ratio for transmitter in out of band channels</t>
  </si>
  <si>
    <t>33</t>
  </si>
  <si>
    <t>Minimum transmitter OSNR</t>
  </si>
  <si>
    <t>Ghz</t>
  </si>
  <si>
    <t>1.8</t>
  </si>
  <si>
    <t>Center frequency accuracy</t>
  </si>
  <si>
    <t>THz</t>
    <phoneticPr fontId="1"/>
  </si>
  <si>
    <t>196.1</t>
  </si>
  <si>
    <t>191.35</t>
  </si>
  <si>
    <t>Center frequency</t>
  </si>
  <si>
    <t>-35 or lower</t>
  </si>
  <si>
    <t>Output power during initialization and wavelength tuning</t>
  </si>
  <si>
    <t>1</t>
  </si>
  <si>
    <t>X/Y polarization power balance</t>
  </si>
  <si>
    <t>-1</t>
  </si>
  <si>
    <t>Tx output power absolute accuracy</t>
  </si>
  <si>
    <t>-5</t>
  </si>
  <si>
    <t>Tx power provisionable range</t>
  </si>
  <si>
    <t>as per ITU-T G.698.2</t>
    <phoneticPr fontId="1"/>
  </si>
  <si>
    <t>Interface optics transmit</t>
  </si>
  <si>
    <t xml:space="preserve">Definition / Note </t>
    <phoneticPr fontId="1"/>
  </si>
  <si>
    <t>Units</t>
    <phoneticPr fontId="1"/>
  </si>
  <si>
    <t>Max</t>
  </si>
  <si>
    <t>Min</t>
  </si>
  <si>
    <t>Parameter</t>
    <phoneticPr fontId="1"/>
  </si>
  <si>
    <t>7% overhead</t>
  </si>
  <si>
    <t>Cortina Staircase FEC</t>
  </si>
  <si>
    <t>Enhanced FEC Option</t>
  </si>
  <si>
    <t xml:space="preserve">                                                                           01</t>
  </si>
  <si>
    <t xml:space="preserve">                                                                           11</t>
  </si>
  <si>
    <t xml:space="preserve">                                                                           10</t>
  </si>
  <si>
    <t>Please see note 2)</t>
  </si>
  <si>
    <t>Flexibility</t>
  </si>
  <si>
    <t>Symbol Mapping                                   Input 00</t>
  </si>
  <si>
    <t>Gray Code</t>
  </si>
  <si>
    <t>Differential coding</t>
  </si>
  <si>
    <t>Encoding Scheme</t>
  </si>
  <si>
    <t>3, 7, 11, 15, 19</t>
  </si>
  <si>
    <t>Lane 3  YQ</t>
  </si>
  <si>
    <t>2, 6, 10, 14, 18</t>
  </si>
  <si>
    <t>Lane 2  YI</t>
  </si>
  <si>
    <t>1, 5, 9, 13, 17</t>
  </si>
  <si>
    <t>Lane 1  XQ</t>
  </si>
  <si>
    <t>Note 1)  Logical Lane order per Physical Lane</t>
  </si>
  <si>
    <t xml:space="preserve">0, 4, 8, 12, 16 </t>
  </si>
  <si>
    <t>Lane 0  XI</t>
  </si>
  <si>
    <t>OTL4.4</t>
  </si>
  <si>
    <t>Lane order / re-ordering</t>
  </si>
  <si>
    <t>None</t>
  </si>
  <si>
    <t>DSP Pilot Tone</t>
  </si>
  <si>
    <t>DSP Training Sequences</t>
  </si>
  <si>
    <t>DSP Interop</t>
  </si>
  <si>
    <t xml:space="preserve">NRZ-DP-QPSK </t>
    <phoneticPr fontId="1"/>
  </si>
  <si>
    <t>Line coding</t>
    <phoneticPr fontId="1"/>
  </si>
  <si>
    <t>OTU4</t>
    <phoneticPr fontId="1"/>
  </si>
  <si>
    <t>Frame format</t>
    <phoneticPr fontId="1"/>
  </si>
  <si>
    <t>+/- 20 ppm per ITU-T G.709</t>
  </si>
  <si>
    <t>Gbps</t>
  </si>
  <si>
    <t xml:space="preserve">111.8099736 </t>
  </si>
  <si>
    <t>Line rate</t>
    <phoneticPr fontId="1"/>
  </si>
  <si>
    <t>as per ITU-T G.694.1</t>
  </si>
  <si>
    <t>12.5 (Flex-Grid ready)</t>
  </si>
  <si>
    <t>50 (fixed grid)</t>
  </si>
  <si>
    <t>DWDM frequency grid</t>
    <phoneticPr fontId="1"/>
  </si>
  <si>
    <t>General</t>
    <phoneticPr fontId="1"/>
  </si>
  <si>
    <t>Open spec desired</t>
  </si>
  <si>
    <t>Open spec required</t>
  </si>
  <si>
    <t>Rev 2.5</t>
  </si>
  <si>
    <t>HL - Single wavelength open interface spec</t>
  </si>
  <si>
    <t>* Non-alarmed Standing Condition</t>
  </si>
  <si>
    <t>Ref)  IEEE 802.3ba  Section 81.3.4</t>
    <phoneticPr fontId="1"/>
  </si>
  <si>
    <t>X</t>
  </si>
  <si>
    <t>-</t>
    <phoneticPr fontId="1"/>
  </si>
  <si>
    <t>Tx_Remote Fault</t>
  </si>
  <si>
    <t>Tx_Local Fault</t>
  </si>
  <si>
    <t>OR of each lane is notified. 
Ref)  IEEE 802.3ba  Section 45.2.3.16c/d/e/f</t>
    <phoneticPr fontId="1"/>
  </si>
  <si>
    <t>Loss of Alignment (Tx)</t>
  </si>
  <si>
    <t>Ref)  IEEE 802.3ba  Section 45.2.3.11.4</t>
    <phoneticPr fontId="1"/>
  </si>
  <si>
    <t>Tx_BASE-R PCS high BER</t>
  </si>
  <si>
    <t>Ref)  IEEE 802.3ba  Section 45.2.3.11.5</t>
    <phoneticPr fontId="1"/>
  </si>
  <si>
    <t>Loss of Sync (Tx)</t>
  </si>
  <si>
    <t>Rx_Remote Fault</t>
  </si>
  <si>
    <t>Rx_Local Fault</t>
  </si>
  <si>
    <t>Loss of Alignment (Rcv)</t>
  </si>
  <si>
    <t>Rx_BASE-R  PCS high BER</t>
  </si>
  <si>
    <t>Loss of Sync (Rcv)</t>
  </si>
  <si>
    <t>Only BjFEC=ON (i.e 100GBASE-SR4)
Ref)  IEEE 802.3bj  Section 45.2.1.92b.2</t>
    <phoneticPr fontId="1"/>
  </si>
  <si>
    <t>Loss of FEC Alignment</t>
  </si>
  <si>
    <t>Ref) G798:6.2.10</t>
    <phoneticPr fontId="1"/>
  </si>
  <si>
    <t>CSF</t>
    <phoneticPr fontId="1"/>
  </si>
  <si>
    <t>Ref) G798 : 6.2.4.1</t>
    <phoneticPr fontId="1"/>
  </si>
  <si>
    <t>PLM</t>
    <phoneticPr fontId="1"/>
  </si>
  <si>
    <t xml:space="preserve">Ref) G798:6.2.1.4 </t>
    <phoneticPr fontId="1"/>
  </si>
  <si>
    <t>LTC</t>
    <phoneticPr fontId="1"/>
  </si>
  <si>
    <t>Ref) G798:6.2.6.9</t>
  </si>
  <si>
    <t>LCK</t>
    <phoneticPr fontId="1"/>
  </si>
  <si>
    <t>Ref) G798:6.2.6.8</t>
    <phoneticPr fontId="1"/>
  </si>
  <si>
    <t>OCI</t>
    <phoneticPr fontId="1"/>
  </si>
  <si>
    <t>Ref) G798:6.2.6.3.2</t>
    <phoneticPr fontId="1"/>
  </si>
  <si>
    <t>AIS</t>
    <phoneticPr fontId="1"/>
  </si>
  <si>
    <t>Ref) G798:6.2.2.1</t>
    <phoneticPr fontId="1"/>
  </si>
  <si>
    <t>TTI</t>
    <phoneticPr fontId="1"/>
  </si>
  <si>
    <t>Ref) G798:6.2.6.10</t>
    <phoneticPr fontId="1"/>
  </si>
  <si>
    <t>*</t>
  </si>
  <si>
    <t>IAE</t>
    <phoneticPr fontId="1"/>
  </si>
  <si>
    <t>Ref) G798:6.2.6.11</t>
    <phoneticPr fontId="1"/>
  </si>
  <si>
    <t>BIAE</t>
  </si>
  <si>
    <t>Ref) G798:6.2.3</t>
  </si>
  <si>
    <t>-</t>
    <phoneticPr fontId="1"/>
  </si>
  <si>
    <t>DEG</t>
    <phoneticPr fontId="1"/>
  </si>
  <si>
    <t>Ref) G798:6.2.6.6</t>
    <phoneticPr fontId="1"/>
  </si>
  <si>
    <t>BDI</t>
    <phoneticPr fontId="1"/>
  </si>
  <si>
    <t>Ref) G798 : 6.2.5.2</t>
    <phoneticPr fontId="1"/>
  </si>
  <si>
    <t>LOM</t>
    <phoneticPr fontId="1"/>
  </si>
  <si>
    <t>Ref) G798 : 6.2.5.1</t>
    <phoneticPr fontId="1"/>
  </si>
  <si>
    <t>LOF</t>
    <phoneticPr fontId="1"/>
  </si>
  <si>
    <t>OTN : It is shown that the input power drop.
Ethernet : Ref)  IEEE 802.3ba  Section 86.2</t>
    <phoneticPr fontId="1"/>
  </si>
  <si>
    <t>OTU - LOS
100GE Signal Det</t>
  </si>
  <si>
    <t>Ethernet</t>
  </si>
  <si>
    <t>TCMi</t>
    <phoneticPr fontId="1"/>
  </si>
  <si>
    <t>ODU</t>
  </si>
  <si>
    <t>OTU</t>
  </si>
  <si>
    <t xml:space="preserve">Physical </t>
    <phoneticPr fontId="1"/>
  </si>
  <si>
    <t>OPU</t>
    <phoneticPr fontId="1"/>
  </si>
  <si>
    <t>TCMi</t>
  </si>
  <si>
    <t>Open specification</t>
    <phoneticPr fontId="1"/>
  </si>
  <si>
    <t>comment</t>
    <phoneticPr fontId="1"/>
  </si>
  <si>
    <t>Client</t>
  </si>
  <si>
    <t>Client OTN</t>
  </si>
  <si>
    <t>Network Interface</t>
  </si>
  <si>
    <t>Alarm</t>
    <phoneticPr fontId="1"/>
  </si>
  <si>
    <t>HL - Single wavelength Alarm spec</t>
  </si>
  <si>
    <t>Sum of each lane is notified in FW9500.
Ref)  IEEE 802.3ba  Section 45.2.3.36
Ref)  IEEE 802.3ba  Section 45.2.3.37</t>
    <phoneticPr fontId="1"/>
  </si>
  <si>
    <t>TX_ BIP error counter</t>
    <phoneticPr fontId="1"/>
  </si>
  <si>
    <t>Ref)  IEEE 802.3ba  Section 45.2.3.12.4</t>
    <phoneticPr fontId="1"/>
  </si>
  <si>
    <t>TX_ Errored blocks</t>
  </si>
  <si>
    <t>RX_ BIP error counter</t>
    <phoneticPr fontId="1"/>
  </si>
  <si>
    <t>RX_ Errored blocks</t>
  </si>
  <si>
    <t>Only BjFEC=ON (i.e 100GBASE-SR4)
Sum of each lane is notified in FW9500.
Ref)  IEEE 802.3bj  Section 45.2.1.92f/g</t>
    <phoneticPr fontId="1"/>
  </si>
  <si>
    <t>RX_ RS-FEC symbol error counter detected in FEC</t>
    <phoneticPr fontId="1"/>
  </si>
  <si>
    <t>Only BjFEC=ON (i.e 100GBASE-SR4)
Ref)  IEEE 802.3bj  Section 45.2.1.92d</t>
  </si>
  <si>
    <t>RX_ RS-FEC uncorrected codewords counter</t>
  </si>
  <si>
    <t>Only BjFEC=ON (i.e 100GBASE-SR4)
Ref)  IEEE 802.3bj  Section 45.2.1.92c</t>
  </si>
  <si>
    <t>RX_ RS-FEC corrected codewords counter</t>
  </si>
  <si>
    <t>Ref) G798 : 
number of frames between a DMValue toggle event and the received DMp signal value toggle event</t>
    <phoneticPr fontId="1"/>
  </si>
  <si>
    <t>pN_delay</t>
    <phoneticPr fontId="1"/>
  </si>
  <si>
    <t xml:space="preserve">Ref) G.798 : 6.5.1.1 </t>
    <phoneticPr fontId="1"/>
  </si>
  <si>
    <t>pF_EBC (BEI)</t>
  </si>
  <si>
    <t>Ref) G.798 : 6.5.1.1</t>
    <phoneticPr fontId="1"/>
  </si>
  <si>
    <t>X</t>
    <phoneticPr fontId="1"/>
  </si>
  <si>
    <t>pN_EBC (BIP-8)</t>
  </si>
  <si>
    <t>count of uncorrected FEC Blocks</t>
    <phoneticPr fontId="1"/>
  </si>
  <si>
    <t>RX_ Forward Error Correction Uncorrectable Blocks</t>
  </si>
  <si>
    <t>count of corrected FEC Blocks</t>
    <phoneticPr fontId="1"/>
  </si>
  <si>
    <t>RX_ Forward Error Correction Correctable Blocks</t>
  </si>
  <si>
    <t>Ref) G798 : 6.5.1.3</t>
    <phoneticPr fontId="1"/>
  </si>
  <si>
    <t>pFECcorrErr</t>
    <phoneticPr fontId="1"/>
  </si>
  <si>
    <t>include min/max/avg readings</t>
  </si>
  <si>
    <t>Current Input Power</t>
  </si>
  <si>
    <t>include min/max/avg readings. This PM is not supported with CFP4-SR4.</t>
  </si>
  <si>
    <t>Current Output Power</t>
    <phoneticPr fontId="1"/>
  </si>
  <si>
    <t>EQPT</t>
    <phoneticPr fontId="1"/>
  </si>
  <si>
    <t>PM Parameter</t>
  </si>
  <si>
    <t>HL - Single wavelength PM spec</t>
  </si>
  <si>
    <t>Off, Red - Client Line Fail, Green - IS, Yellow - Far End  Fail</t>
  </si>
  <si>
    <t>Client Port</t>
  </si>
  <si>
    <t>Off, Red - Ntwrk Line Fail, Green - IS, Yellow - Far End Fail</t>
  </si>
  <si>
    <t>Network Port</t>
  </si>
  <si>
    <t>Red - Eqpt Fail, Green - IS</t>
  </si>
  <si>
    <t>Unit Fail / Service</t>
  </si>
  <si>
    <t>Front Panel LED Alarm Indicators</t>
  </si>
  <si>
    <t>W max</t>
  </si>
  <si>
    <t>Power consumption (per unit)</t>
  </si>
  <si>
    <t>Vdc</t>
  </si>
  <si>
    <t>-48 V nominal (-40 to -57 V)</t>
  </si>
  <si>
    <t>Power supply voltage</t>
  </si>
  <si>
    <t>Electrical</t>
  </si>
  <si>
    <t>Compliant with GR-63 Iss.4</t>
    <phoneticPr fontId="1"/>
  </si>
  <si>
    <t>5% to 85% (Operationg)
5% to 93% (short-term)</t>
  </si>
  <si>
    <t>Humidity</t>
  </si>
  <si>
    <t>C</t>
  </si>
  <si>
    <t>-40 to 70</t>
  </si>
  <si>
    <t>Temperature (storage / transportation)</t>
  </si>
  <si>
    <t>5 to 40 (Operating)
-5 to 50 (Short term)</t>
  </si>
  <si>
    <t>Temperature</t>
  </si>
  <si>
    <t>Environmental</t>
    <phoneticPr fontId="1"/>
  </si>
  <si>
    <t>vendor specific</t>
  </si>
  <si>
    <t>Dimension or form-factor</t>
  </si>
  <si>
    <t>QSFP 28</t>
  </si>
  <si>
    <t>Client-side pluggable type</t>
  </si>
  <si>
    <t>CFP2-DCO or CFP2-ACO</t>
  </si>
  <si>
    <t>CFP</t>
  </si>
  <si>
    <t>Line-side pluggable type</t>
  </si>
  <si>
    <t>LC</t>
    <phoneticPr fontId="0"/>
  </si>
  <si>
    <t>Client-side connector type</t>
  </si>
  <si>
    <t>Line-side connector type</t>
  </si>
  <si>
    <t>Physical / Mechanical</t>
  </si>
  <si>
    <t xml:space="preserve">Note </t>
    <phoneticPr fontId="0"/>
  </si>
  <si>
    <t>Unit</t>
  </si>
  <si>
    <t>Open specification desired</t>
  </si>
  <si>
    <t>Open specification required</t>
  </si>
  <si>
    <t>Parameter</t>
    <phoneticPr fontId="0"/>
  </si>
  <si>
    <t>HL - Single Wavelength Transponder Physical Specification</t>
  </si>
  <si>
    <t>1E-15</t>
  </si>
  <si>
    <t>Maximum bit error ratio client</t>
  </si>
  <si>
    <t>OTU4</t>
  </si>
  <si>
    <t>100GE</t>
  </si>
  <si>
    <t>Client Services</t>
  </si>
  <si>
    <t xml:space="preserve">07:PCS codeword transparent Ethernet mapping:
    100GBASE-R into OPU4
</t>
  </si>
  <si>
    <t>Mapping (100GE)</t>
  </si>
  <si>
    <t xml:space="preserve">Definition / Note </t>
    <phoneticPr fontId="1"/>
  </si>
  <si>
    <t>Units</t>
    <phoneticPr fontId="1"/>
  </si>
  <si>
    <t>Open specification</t>
  </si>
  <si>
    <t>Parameter</t>
    <phoneticPr fontId="1"/>
  </si>
  <si>
    <t>HL - Single wavelength Transponder functional Specification</t>
  </si>
  <si>
    <t>Per channel power target range (span loss &gt;=11dB)</t>
  </si>
  <si>
    <t>Bridge Priorities</t>
  </si>
  <si>
    <t xml:space="preserve"> 0 – 61440 in steps of 4096</t>
  </si>
  <si>
    <t>See diagram</t>
  </si>
  <si>
    <t>Controller Bridge Priority</t>
  </si>
  <si>
    <t>First Level Bridge Hop Priority</t>
  </si>
  <si>
    <t>Second Level Bridge Hop Priority</t>
  </si>
  <si>
    <t>… continues in steps of 4096 but recommend to minimize the number of levels</t>
  </si>
  <si>
    <t>Recommended Value</t>
  </si>
  <si>
    <r>
      <rPr>
        <b/>
        <i/>
        <sz val="11"/>
        <color theme="1"/>
        <rFont val="Calibri"/>
        <family val="2"/>
        <scheme val="minor"/>
      </rPr>
      <t xml:space="preserve">RSTP scalability &amp; convergence are governed by the following key considerations:
</t>
    </r>
    <r>
      <rPr>
        <sz val="11"/>
        <color theme="1"/>
        <rFont val="Calibri"/>
        <family val="2"/>
        <scheme val="minor"/>
      </rPr>
      <t xml:space="preserve">
Minimize number of bridge hops between root bridge, and leaf bridges.
    design target max of 2 bridge hops.
Use point to point links. Minimize mesh connectivity. 
    proposal ensures use of point to point links
Limit each RSTP domain to less than 100 bridges. 
    proposal recommends nominal target of up to 75 bridges (OWB ROADM Sites) per RSTP domain.
</t>
    </r>
  </si>
  <si>
    <t>time</t>
  </si>
  <si>
    <t>Node 1</t>
  </si>
  <si>
    <t>Node 2</t>
  </si>
  <si>
    <t>notes</t>
  </si>
  <si>
    <t>STC</t>
  </si>
  <si>
    <t>LD</t>
  </si>
  <si>
    <t>FSO</t>
  </si>
  <si>
    <t>ALSO</t>
  </si>
  <si>
    <t>no cuts</t>
  </si>
  <si>
    <t>no traffic</t>
  </si>
  <si>
    <t>with traffic</t>
  </si>
  <si>
    <t>steady state</t>
  </si>
  <si>
    <t>Automatic Shutoff Logic Detail:</t>
  </si>
  <si>
    <t>LEGEND:</t>
  </si>
  <si>
    <t xml:space="preserve"> </t>
  </si>
  <si>
    <t>= changed from previous state</t>
  </si>
  <si>
    <t>Acronyms</t>
  </si>
  <si>
    <t>STC = Shutoff Threshold Crossed</t>
  </si>
  <si>
    <t>LD = Link Down</t>
  </si>
  <si>
    <t>FSO = Forced Shutoff</t>
  </si>
  <si>
    <t>ALSO = Automatic Line Shutoff</t>
  </si>
  <si>
    <t>* All PMs support 32 15-Min history, and 7 1-day history bins, as well as an untimed bin for immediate value</t>
  </si>
  <si>
    <r>
      <t xml:space="preserve">cut </t>
    </r>
    <r>
      <rPr>
        <b/>
        <i/>
        <sz val="11"/>
        <color theme="1"/>
        <rFont val="Times New Roman"/>
        <family val="1"/>
      </rPr>
      <t>i</t>
    </r>
  </si>
  <si>
    <r>
      <t xml:space="preserve">repair </t>
    </r>
    <r>
      <rPr>
        <b/>
        <i/>
        <sz val="11"/>
        <color theme="1"/>
        <rFont val="Times New Roman"/>
        <family val="1"/>
      </rPr>
      <t>i</t>
    </r>
  </si>
  <si>
    <r>
      <t xml:space="preserve">cut </t>
    </r>
    <r>
      <rPr>
        <b/>
        <i/>
        <sz val="11"/>
        <color theme="1"/>
        <rFont val="Times New Roman"/>
        <family val="1"/>
      </rPr>
      <t>i</t>
    </r>
    <r>
      <rPr>
        <sz val="11"/>
        <color theme="1"/>
        <rFont val="Calibri"/>
        <family val="2"/>
        <scheme val="minor"/>
      </rPr>
      <t>&amp;</t>
    </r>
    <r>
      <rPr>
        <b/>
        <i/>
        <sz val="11"/>
        <color theme="1"/>
        <rFont val="Times New Roman"/>
        <family val="1"/>
      </rPr>
      <t>ii</t>
    </r>
  </si>
  <si>
    <r>
      <t xml:space="preserve">repair </t>
    </r>
    <r>
      <rPr>
        <b/>
        <i/>
        <sz val="11"/>
        <color theme="1"/>
        <rFont val="Times New Roman"/>
        <family val="1"/>
      </rPr>
      <t>ii</t>
    </r>
  </si>
  <si>
    <r>
      <t xml:space="preserve">cut </t>
    </r>
    <r>
      <rPr>
        <b/>
        <i/>
        <sz val="11"/>
        <color theme="1"/>
        <rFont val="Times New Roman"/>
        <family val="1"/>
      </rPr>
      <t>iii</t>
    </r>
  </si>
  <si>
    <r>
      <t xml:space="preserve">repair </t>
    </r>
    <r>
      <rPr>
        <b/>
        <i/>
        <sz val="11"/>
        <color theme="1"/>
        <rFont val="Times New Roman"/>
        <family val="1"/>
      </rPr>
      <t>iii</t>
    </r>
  </si>
  <si>
    <t>Code Violations (CV-PCS)</t>
  </si>
  <si>
    <t>Optical Power Receive (OPR-OSC)</t>
  </si>
  <si>
    <t>Optical Power Transmit (OPT-OSC)</t>
  </si>
  <si>
    <t>Automatic Power Reduction Active (optional)</t>
  </si>
  <si>
    <t>0 - 11</t>
  </si>
  <si>
    <t>0 - 19</t>
  </si>
  <si>
    <t>0 - 34</t>
  </si>
  <si>
    <t>as per ITU spec</t>
  </si>
  <si>
    <t>Transmitter Quality - EVM captures many paramters in one metric.  Things like X/Y polarization orthogonality, I/Q power balance, I/Q orthogonality, Carrier Suppression, etc.   The problem is that when it fails this test it cannot determine what the source of the failure is.  Perhaps that isn't as important at this level (more for the design of the transmitter); however, some of these parameters have different effects on the quality of the received signal.  In addition, different DSP implementations will be sensitive in different ways, e.g. dithers interacting with receiver control loops. Intention is to follow work in ITU to define this</t>
  </si>
  <si>
    <t>FINAL</t>
  </si>
  <si>
    <t>UPDATE</t>
  </si>
  <si>
    <t>Added License</t>
  </si>
  <si>
    <t>updated diagram on Architecture tab</t>
  </si>
  <si>
    <t>4.  For equivalent input powers.</t>
  </si>
  <si>
    <t>5.  Leakage to any port when the input signal is blocked rather than switched. Power relative to input for given signal.</t>
  </si>
  <si>
    <t>3.  For equivalent input powers.</t>
  </si>
  <si>
    <t>Isolation 
- Leakage at D' relative to the output for a configured A'-D' path
- Leakage at B or B' relative to the output for a configured A-B or A'-B' path</t>
  </si>
  <si>
    <t>Isolation
- Leakage at B' relative to the output for a configured A'-B' path
- Leakage at D or D' relative to the output for a configured A'-D or A'-D' path</t>
  </si>
  <si>
    <t>Isolation
- Leakage at B' relative to the output for a configured C'-B' path
- Loss between input at C and output at D or D'</t>
  </si>
  <si>
    <t>changed Isolation (unconfigured input to output A'-D) on MW-Wr to from 40dB to 50dB</t>
  </si>
  <si>
    <t>added notes to all Isolation specs in MW-MW and MW-Wr tabs</t>
  </si>
  <si>
    <t>Changed Block Extinction from 40dB to 50dB on MW-MW and MW-Wr tabs</t>
  </si>
  <si>
    <t>3,4</t>
  </si>
  <si>
    <t>5.  Leakage to any port when input signal is blocked rather than switched. Power relative to input for given signal.</t>
  </si>
  <si>
    <t>4.  For the isolation on the demux path to D' to apply, this port must be able to be configured to a different direction than the corresponding D port which is configured.  This is always true in a CDC architecture, and true for demux ports on a different drop-bank in a CD architecture.</t>
  </si>
  <si>
    <t>Added explanitory note for demux isolation on ports capable of supporting the wavelength of interest from a different direction - note 4 on MW-Wr tab.</t>
  </si>
  <si>
    <t>NEW</t>
  </si>
  <si>
    <t>provide Telcordia SOR 2.0 file</t>
  </si>
  <si>
    <t>OTDR shall only measure on API request, so OTDRs on both sides of the link do not disturb each other</t>
  </si>
  <si>
    <t>updated two requirements on OTDR tab, SOR file and measurement trigger</t>
  </si>
  <si>
    <t>Changed Block Extinction from 50dB to 40dB on MW-Wr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</si>
</sst>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
    <numFmt numFmtId="166" formatCode="0.000"/>
  </numFmts>
  <fonts count="30">
    <font>
      <sz val="11"/>
      <color theme="1"/>
      <name val="Calibri"/>
      <family val="2"/>
      <scheme val="minor"/>
    </font>
    <font>
      <b/>
      <sz val="14"/>
      <color theme="1"/>
      <name val="Calibri"/>
      <family val="2"/>
      <scheme val="minor"/>
    </font>
    <font>
      <b/>
      <sz val="11"/>
      <color theme="1"/>
      <name val="Calibri"/>
      <family val="2"/>
      <scheme val="minor"/>
    </font>
    <font>
      <vertAlign val="superscript"/>
      <sz val="11"/>
      <color theme="1"/>
      <name val="Calibri"/>
      <family val="2"/>
      <scheme val="minor"/>
    </font>
    <font>
      <vertAlign val="subscript"/>
      <sz val="11"/>
      <color theme="1"/>
      <name val="Calibri"/>
      <family val="2"/>
      <scheme val="minor"/>
    </font>
    <font>
      <u/>
      <sz val="11"/>
      <color theme="1"/>
      <name val="Calibri"/>
      <family val="2"/>
      <scheme val="minor"/>
    </font>
    <font>
      <b/>
      <sz val="11"/>
      <color theme="0"/>
      <name val="Calibri"/>
      <family val="2"/>
      <scheme val="minor"/>
    </font>
    <font>
      <b/>
      <vertAlign val="subscript"/>
      <sz val="14"/>
      <color theme="1"/>
      <name val="Calibri"/>
      <family val="2"/>
      <scheme val="minor"/>
    </font>
    <font>
      <b/>
      <i/>
      <sz val="12"/>
      <color theme="1"/>
      <name val="Calibri"/>
      <family val="2"/>
      <scheme val="minor"/>
    </font>
    <font>
      <b/>
      <i/>
      <sz val="11"/>
      <color theme="1"/>
      <name val="Calibri"/>
      <family val="2"/>
      <scheme val="minor"/>
    </font>
    <font>
      <u/>
      <sz val="11"/>
      <color theme="10"/>
      <name val="Calibri"/>
      <family val="2"/>
      <scheme val="minor"/>
    </font>
    <font>
      <b/>
      <sz val="11"/>
      <color rgb="FF0000CC"/>
      <name val="Calibri"/>
      <family val="2"/>
      <scheme val="minor"/>
    </font>
    <font>
      <sz val="11"/>
      <color rgb="FF0000CC"/>
      <name val="Calibri"/>
      <family val="2"/>
      <scheme val="minor"/>
    </font>
    <font>
      <sz val="11"/>
      <name val="Calibri"/>
      <family val="2"/>
      <scheme val="minor"/>
    </font>
    <font>
      <sz val="10"/>
      <color theme="1"/>
      <name val="Arial"/>
      <family val="2"/>
    </font>
    <font>
      <i/>
      <sz val="11"/>
      <color theme="1"/>
      <name val="Calibri"/>
      <family val="2"/>
      <scheme val="minor"/>
    </font>
    <font>
      <sz val="10"/>
      <color theme="1"/>
      <name val="Calibri"/>
      <family val="2"/>
    </font>
    <font>
      <sz val="10"/>
      <color rgb="FF7030A0"/>
      <name val="Calibri"/>
      <family val="2"/>
    </font>
    <font>
      <sz val="18"/>
      <color theme="1"/>
      <name val="Calibri"/>
      <family val="2"/>
      <scheme val="minor"/>
    </font>
    <font>
      <sz val="11"/>
      <name val="Arial"/>
      <family val="2"/>
    </font>
    <font>
      <sz val="11"/>
      <color theme="1"/>
      <name val="Arial"/>
      <family val="2"/>
    </font>
    <font>
      <b/>
      <sz val="11"/>
      <name val="Arial"/>
      <family val="2"/>
    </font>
    <font>
      <b/>
      <sz val="11"/>
      <color theme="0"/>
      <name val="Arial"/>
      <family val="2"/>
    </font>
    <font>
      <b/>
      <sz val="12"/>
      <name val="Arial"/>
      <family val="2"/>
    </font>
    <font>
      <b/>
      <sz val="11"/>
      <color theme="1"/>
      <name val="Arial"/>
      <family val="2"/>
    </font>
    <font>
      <sz val="11"/>
      <color rgb="FF0070C0"/>
      <name val="Arial"/>
      <family val="2"/>
    </font>
    <font>
      <b/>
      <sz val="11"/>
      <color theme="1"/>
      <name val="ＭＳ Ｐゴシック"/>
      <family val="3"/>
      <charset val="128"/>
    </font>
    <font>
      <sz val="11"/>
      <name val="ＭＳ Ｐゴシック"/>
      <family val="3"/>
      <charset val="128"/>
    </font>
    <font>
      <sz val="11"/>
      <color rgb="FFFF0000"/>
      <name val="Arial"/>
      <family val="2"/>
    </font>
    <font>
      <b/>
      <i/>
      <sz val="11"/>
      <color theme="1"/>
      <name val="Times New Roman"/>
      <family val="1"/>
    </font>
  </fonts>
  <fills count="6">
    <fill>
      <patternFill patternType="none"/>
    </fill>
    <fill>
      <patternFill patternType="gray125"/>
    </fill>
    <fill>
      <patternFill patternType="solid">
        <fgColor theme="1"/>
        <bgColor theme="1"/>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s>
  <borders count="68">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theme="1"/>
      </top>
      <bottom/>
      <diagonal/>
    </border>
    <border>
      <left/>
      <right style="thin">
        <color auto="1"/>
      </right>
      <top style="thin">
        <color theme="1"/>
      </top>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top style="thin">
        <color auto="1"/>
      </top>
      <bottom/>
      <diagonal/>
    </border>
    <border>
      <left style="thin">
        <color theme="1"/>
      </left>
      <right/>
      <top style="thin">
        <color theme="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auto="1"/>
      </bottom>
      <diagonal/>
    </border>
    <border>
      <left/>
      <right style="thin">
        <color theme="1"/>
      </right>
      <top style="thin">
        <color theme="1"/>
      </top>
      <bottom style="thin">
        <color indexed="64"/>
      </bottom>
      <diagonal/>
    </border>
    <border>
      <left style="thin">
        <color theme="1"/>
      </left>
      <right style="thin">
        <color auto="1"/>
      </right>
      <top style="thin">
        <color indexed="64"/>
      </top>
      <bottom style="thin">
        <color theme="1"/>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top style="thin">
        <color indexed="64"/>
      </top>
      <bottom style="thin">
        <color indexed="64"/>
      </bottom>
      <diagonal/>
    </border>
    <border>
      <left/>
      <right/>
      <top style="thin">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style="thin">
        <color auto="1"/>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297">
    <xf numFmtId="0" fontId="0" fillId="0" borderId="0" xfId="0"/>
    <xf numFmtId="0" fontId="1" fillId="0" borderId="0" xfId="0" applyFont="1"/>
    <xf numFmtId="0" fontId="2" fillId="0" borderId="0" xfId="0" applyFont="1"/>
    <xf numFmtId="0" fontId="0" fillId="0" borderId="0" xfId="0" applyNumberFormat="1" applyAlignment="1">
      <alignment vertical="center" wrapText="1"/>
    </xf>
    <xf numFmtId="164" fontId="0" fillId="0" borderId="0" xfId="0" applyNumberFormat="1"/>
    <xf numFmtId="0" fontId="0" fillId="0" borderId="0" xfId="0" applyAlignment="1">
      <alignment horizontal="right"/>
    </xf>
    <xf numFmtId="0" fontId="0" fillId="0" borderId="3" xfId="0" applyFont="1" applyBorder="1"/>
    <xf numFmtId="0" fontId="0" fillId="0" borderId="4" xfId="0" applyFont="1" applyBorder="1"/>
    <xf numFmtId="0" fontId="0" fillId="0" borderId="1" xfId="0" applyFont="1" applyBorder="1"/>
    <xf numFmtId="0" fontId="0" fillId="0" borderId="2" xfId="0" applyFont="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horizontal="right"/>
    </xf>
    <xf numFmtId="0" fontId="6" fillId="2" borderId="7" xfId="0" applyFont="1" applyFill="1" applyBorder="1"/>
    <xf numFmtId="0" fontId="0" fillId="0" borderId="0" xfId="0" applyFont="1"/>
    <xf numFmtId="0" fontId="0" fillId="0" borderId="0" xfId="0" applyBorder="1"/>
    <xf numFmtId="0" fontId="0" fillId="0" borderId="0" xfId="0" applyFill="1"/>
    <xf numFmtId="0" fontId="0" fillId="0" borderId="0" xfId="0"/>
    <xf numFmtId="0" fontId="0" fillId="0" borderId="0" xfId="0" applyFill="1"/>
    <xf numFmtId="0" fontId="0" fillId="0" borderId="0" xfId="0"/>
    <xf numFmtId="0" fontId="0" fillId="0" borderId="0" xfId="0" applyFill="1"/>
    <xf numFmtId="165" fontId="0" fillId="0" borderId="0" xfId="0" applyNumberFormat="1"/>
    <xf numFmtId="0" fontId="8" fillId="0" borderId="0" xfId="0" applyFont="1"/>
    <xf numFmtId="1" fontId="0" fillId="0" borderId="0" xfId="0" applyNumberFormat="1"/>
    <xf numFmtId="0" fontId="9" fillId="0" borderId="0" xfId="0" applyFont="1"/>
    <xf numFmtId="0" fontId="0" fillId="0" borderId="0" xfId="0" applyAlignment="1">
      <alignment horizontal="center"/>
    </xf>
    <xf numFmtId="0" fontId="10" fillId="0" borderId="0" xfId="1"/>
    <xf numFmtId="0" fontId="6" fillId="2" borderId="8" xfId="0" applyFont="1" applyFill="1" applyBorder="1" applyAlignment="1">
      <alignment horizontal="center"/>
    </xf>
    <xf numFmtId="0" fontId="6" fillId="2" borderId="9"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 xfId="0" applyFont="1" applyBorder="1" applyAlignment="1">
      <alignment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 xfId="0" applyFont="1" applyBorder="1" applyAlignment="1">
      <alignment vertical="top" wrapText="1"/>
    </xf>
    <xf numFmtId="0" fontId="0" fillId="0" borderId="16" xfId="0" applyFont="1" applyBorder="1" applyAlignment="1">
      <alignment horizontal="center"/>
    </xf>
    <xf numFmtId="0" fontId="0" fillId="0" borderId="17" xfId="0"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2" xfId="0" applyFont="1" applyBorder="1" applyAlignment="1">
      <alignment vertical="center"/>
    </xf>
    <xf numFmtId="0" fontId="0" fillId="0" borderId="19" xfId="0" applyFont="1" applyBorder="1" applyAlignment="1">
      <alignment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wrapText="1"/>
    </xf>
    <xf numFmtId="0" fontId="0" fillId="0" borderId="25" xfId="0" applyFont="1" applyBorder="1" applyAlignment="1">
      <alignment vertical="center"/>
    </xf>
    <xf numFmtId="0" fontId="0" fillId="0" borderId="0" xfId="0" applyAlignment="1">
      <alignment horizontal="left" wrapText="1"/>
    </xf>
    <xf numFmtId="0" fontId="6" fillId="2" borderId="1" xfId="0" applyFont="1" applyFill="1" applyBorder="1"/>
    <xf numFmtId="0" fontId="6" fillId="2" borderId="26" xfId="0" applyFont="1" applyFill="1" applyBorder="1"/>
    <xf numFmtId="0" fontId="0" fillId="0" borderId="0" xfId="0" applyFont="1" applyAlignment="1">
      <alignment vertical="center" wrapText="1"/>
    </xf>
    <xf numFmtId="0" fontId="0" fillId="0" borderId="0" xfId="0" applyFont="1" applyAlignment="1">
      <alignment horizontal="center"/>
    </xf>
    <xf numFmtId="0" fontId="11" fillId="0" borderId="0" xfId="0" applyFont="1"/>
    <xf numFmtId="0" fontId="12" fillId="0" borderId="0" xfId="0" applyFont="1"/>
    <xf numFmtId="0" fontId="6" fillId="2" borderId="32" xfId="0" applyFont="1" applyFill="1" applyBorder="1"/>
    <xf numFmtId="0" fontId="0" fillId="0" borderId="36" xfId="0" applyBorder="1"/>
    <xf numFmtId="0" fontId="0" fillId="0" borderId="36" xfId="0" applyBorder="1" applyAlignment="1">
      <alignment horizontal="center"/>
    </xf>
    <xf numFmtId="0" fontId="13" fillId="0" borderId="36" xfId="0" applyFont="1" applyBorder="1" applyAlignment="1">
      <alignment horizontal="center"/>
    </xf>
    <xf numFmtId="16" fontId="0" fillId="0" borderId="36" xfId="0" quotePrefix="1" applyNumberFormat="1" applyBorder="1" applyAlignment="1">
      <alignment horizontal="center"/>
    </xf>
    <xf numFmtId="17" fontId="13" fillId="0" borderId="36" xfId="0" quotePrefix="1" applyNumberFormat="1" applyFont="1" applyBorder="1" applyAlignment="1">
      <alignment horizontal="center"/>
    </xf>
    <xf numFmtId="0" fontId="0" fillId="0" borderId="36" xfId="0" applyFont="1" applyBorder="1" applyAlignment="1">
      <alignment horizontal="center"/>
    </xf>
    <xf numFmtId="0" fontId="0" fillId="0" borderId="36" xfId="0" applyBorder="1" applyAlignment="1">
      <alignment vertical="top"/>
    </xf>
    <xf numFmtId="0" fontId="0" fillId="0" borderId="36" xfId="0" applyBorder="1" applyAlignment="1">
      <alignment horizontal="center" vertical="top" wrapText="1"/>
    </xf>
    <xf numFmtId="0" fontId="13" fillId="0" borderId="36" xfId="0" applyFont="1" applyBorder="1" applyAlignment="1">
      <alignment horizontal="center" vertical="top" wrapText="1"/>
    </xf>
    <xf numFmtId="0" fontId="0" fillId="0" borderId="37" xfId="0" applyBorder="1"/>
    <xf numFmtId="0" fontId="0" fillId="0" borderId="37" xfId="0" applyBorder="1" applyAlignment="1">
      <alignment horizontal="center"/>
    </xf>
    <xf numFmtId="0" fontId="0" fillId="0" borderId="38" xfId="0" applyBorder="1"/>
    <xf numFmtId="0" fontId="0" fillId="0" borderId="38" xfId="0" applyBorder="1" applyAlignment="1">
      <alignment horizontal="center"/>
    </xf>
    <xf numFmtId="0" fontId="6" fillId="2" borderId="41" xfId="0" applyFont="1" applyFill="1" applyBorder="1" applyAlignment="1">
      <alignment horizontal="left"/>
    </xf>
    <xf numFmtId="0" fontId="6" fillId="2" borderId="42" xfId="0" applyFont="1" applyFill="1" applyBorder="1" applyAlignment="1">
      <alignment horizontal="left"/>
    </xf>
    <xf numFmtId="0" fontId="6" fillId="2" borderId="43" xfId="0" applyFont="1" applyFill="1" applyBorder="1" applyAlignment="1">
      <alignment horizontal="left"/>
    </xf>
    <xf numFmtId="0" fontId="13" fillId="0" borderId="36" xfId="0" applyFont="1" applyBorder="1" applyAlignment="1">
      <alignment horizontal="center" vertical="center" wrapText="1"/>
    </xf>
    <xf numFmtId="0" fontId="14" fillId="0" borderId="20" xfId="0" applyFont="1" applyBorder="1"/>
    <xf numFmtId="0" fontId="14" fillId="0" borderId="40" xfId="0" applyFont="1" applyBorder="1"/>
    <xf numFmtId="0" fontId="14" fillId="0" borderId="21" xfId="0" applyFont="1" applyBorder="1"/>
    <xf numFmtId="0" fontId="14" fillId="0" borderId="0" xfId="0" applyFont="1" applyBorder="1"/>
    <xf numFmtId="0" fontId="0" fillId="3" borderId="44" xfId="0" applyFill="1" applyBorder="1"/>
    <xf numFmtId="0" fontId="0" fillId="3" borderId="37" xfId="0" applyFill="1" applyBorder="1"/>
    <xf numFmtId="0" fontId="1" fillId="3" borderId="38" xfId="0" applyFont="1" applyFill="1" applyBorder="1" applyAlignment="1">
      <alignment wrapText="1"/>
    </xf>
    <xf numFmtId="0" fontId="0" fillId="3" borderId="18" xfId="0" applyFont="1" applyFill="1" applyBorder="1"/>
    <xf numFmtId="0" fontId="0" fillId="3" borderId="11" xfId="0" applyFont="1" applyFill="1" applyBorder="1"/>
    <xf numFmtId="0" fontId="0" fillId="3" borderId="27" xfId="0" applyFill="1" applyBorder="1"/>
    <xf numFmtId="0" fontId="0" fillId="3" borderId="0" xfId="0" applyFill="1" applyBorder="1"/>
    <xf numFmtId="0" fontId="0" fillId="3" borderId="28" xfId="0" applyFill="1" applyBorder="1"/>
    <xf numFmtId="0" fontId="0" fillId="3" borderId="29" xfId="0" applyFill="1" applyBorder="1"/>
    <xf numFmtId="0" fontId="0" fillId="3" borderId="30" xfId="0" applyFill="1" applyBorder="1"/>
    <xf numFmtId="0" fontId="0" fillId="3" borderId="31" xfId="0" applyFill="1" applyBorder="1"/>
    <xf numFmtId="0" fontId="1" fillId="3" borderId="10" xfId="0" applyFont="1" applyFill="1" applyBorder="1"/>
    <xf numFmtId="0" fontId="15" fillId="0" borderId="0" xfId="0" applyFont="1"/>
    <xf numFmtId="0" fontId="6" fillId="2" borderId="45" xfId="0" applyFont="1" applyFill="1" applyBorder="1"/>
    <xf numFmtId="166" fontId="0" fillId="0" borderId="0" xfId="0" applyNumberFormat="1"/>
    <xf numFmtId="0" fontId="0" fillId="0" borderId="36" xfId="0" applyFill="1" applyBorder="1"/>
    <xf numFmtId="0" fontId="0" fillId="0" borderId="0" xfId="0" applyFill="1" applyBorder="1"/>
    <xf numFmtId="0" fontId="16" fillId="0" borderId="0" xfId="0" applyFont="1" applyAlignment="1">
      <alignment vertical="center"/>
    </xf>
    <xf numFmtId="0" fontId="17" fillId="0" borderId="0" xfId="0" applyFont="1" applyAlignment="1">
      <alignment vertical="center"/>
    </xf>
    <xf numFmtId="0" fontId="0" fillId="0" borderId="36" xfId="0" applyFont="1" applyFill="1" applyBorder="1"/>
    <xf numFmtId="0" fontId="0" fillId="0" borderId="36" xfId="0" applyFont="1" applyBorder="1"/>
    <xf numFmtId="2" fontId="1" fillId="0" borderId="0" xfId="0" applyNumberFormat="1" applyFont="1"/>
    <xf numFmtId="2" fontId="0" fillId="0" borderId="0" xfId="0" applyNumberFormat="1"/>
    <xf numFmtId="0" fontId="0" fillId="0" borderId="0" xfId="0" applyAlignment="1">
      <alignment horizontal="left" wrapText="1"/>
    </xf>
    <xf numFmtId="0" fontId="0" fillId="0" borderId="0" xfId="0" applyAlignment="1">
      <alignment horizontal="left"/>
    </xf>
    <xf numFmtId="0" fontId="0" fillId="0" borderId="0" xfId="0" applyAlignment="1">
      <alignment wrapText="1"/>
    </xf>
    <xf numFmtId="0" fontId="0" fillId="0" borderId="0" xfId="0" applyFont="1" applyAlignment="1">
      <alignment wrapText="1"/>
    </xf>
    <xf numFmtId="2" fontId="6" fillId="2" borderId="10" xfId="0" applyNumberFormat="1" applyFont="1" applyFill="1" applyBorder="1"/>
    <xf numFmtId="164" fontId="6" fillId="2" borderId="18" xfId="0" applyNumberFormat="1" applyFont="1" applyFill="1" applyBorder="1"/>
    <xf numFmtId="0" fontId="6" fillId="2" borderId="18" xfId="0" applyFont="1" applyFill="1" applyBorder="1"/>
    <xf numFmtId="0" fontId="6" fillId="2" borderId="11" xfId="0" applyNumberFormat="1" applyFont="1" applyFill="1" applyBorder="1" applyAlignment="1">
      <alignment vertical="center" wrapText="1"/>
    </xf>
    <xf numFmtId="0" fontId="18" fillId="0" borderId="0" xfId="0" applyFont="1"/>
    <xf numFmtId="0" fontId="0" fillId="0" borderId="18" xfId="0" applyBorder="1"/>
    <xf numFmtId="49" fontId="19" fillId="0" borderId="0" xfId="0" applyNumberFormat="1" applyFont="1" applyFill="1"/>
    <xf numFmtId="0" fontId="19" fillId="0" borderId="0" xfId="0" applyFont="1" applyFill="1"/>
    <xf numFmtId="49" fontId="19" fillId="0" borderId="0" xfId="0" applyNumberFormat="1" applyFont="1" applyFill="1" applyAlignment="1">
      <alignment wrapText="1"/>
    </xf>
    <xf numFmtId="49" fontId="19" fillId="0" borderId="18" xfId="0" applyNumberFormat="1" applyFont="1" applyFill="1" applyBorder="1" applyAlignment="1">
      <alignment wrapText="1"/>
    </xf>
    <xf numFmtId="49" fontId="19" fillId="0" borderId="18" xfId="0" applyNumberFormat="1" applyFont="1" applyFill="1" applyBorder="1"/>
    <xf numFmtId="49" fontId="19" fillId="0" borderId="38" xfId="0" applyNumberFormat="1" applyFont="1" applyFill="1" applyBorder="1" applyAlignment="1">
      <alignment wrapText="1"/>
    </xf>
    <xf numFmtId="0" fontId="20" fillId="0" borderId="38" xfId="0" applyFont="1" applyBorder="1"/>
    <xf numFmtId="49" fontId="20" fillId="0" borderId="26" xfId="0" applyNumberFormat="1" applyFont="1" applyBorder="1"/>
    <xf numFmtId="49" fontId="19" fillId="0" borderId="38" xfId="0" applyNumberFormat="1" applyFont="1" applyFill="1" applyBorder="1"/>
    <xf numFmtId="0" fontId="20" fillId="0" borderId="10" xfId="0" applyFont="1" applyBorder="1" applyAlignment="1">
      <alignment vertical="center" wrapText="1"/>
    </xf>
    <xf numFmtId="49" fontId="19" fillId="0" borderId="36" xfId="0" applyNumberFormat="1" applyFont="1" applyFill="1" applyBorder="1" applyAlignment="1">
      <alignment wrapText="1"/>
    </xf>
    <xf numFmtId="0" fontId="20" fillId="0" borderId="36" xfId="0" applyFont="1" applyBorder="1"/>
    <xf numFmtId="49" fontId="19" fillId="0" borderId="36" xfId="0" applyNumberFormat="1" applyFont="1" applyFill="1" applyBorder="1"/>
    <xf numFmtId="0" fontId="20" fillId="0" borderId="1" xfId="0" applyFont="1" applyBorder="1"/>
    <xf numFmtId="49" fontId="19" fillId="0" borderId="21" xfId="0" applyNumberFormat="1" applyFont="1" applyFill="1" applyBorder="1"/>
    <xf numFmtId="49" fontId="19" fillId="0" borderId="20" xfId="0" applyNumberFormat="1" applyFont="1" applyFill="1" applyBorder="1"/>
    <xf numFmtId="49" fontId="19" fillId="4" borderId="36" xfId="0" applyNumberFormat="1" applyFont="1" applyFill="1" applyBorder="1" applyAlignment="1">
      <alignment wrapText="1"/>
    </xf>
    <xf numFmtId="49" fontId="19" fillId="4" borderId="36" xfId="0" applyNumberFormat="1" applyFont="1" applyFill="1" applyBorder="1"/>
    <xf numFmtId="49" fontId="19" fillId="4" borderId="21" xfId="0" applyNumberFormat="1" applyFont="1" applyFill="1" applyBorder="1"/>
    <xf numFmtId="49" fontId="21" fillId="4" borderId="20" xfId="0" applyNumberFormat="1" applyFont="1" applyFill="1" applyBorder="1"/>
    <xf numFmtId="49" fontId="21" fillId="0" borderId="20" xfId="0" applyNumberFormat="1" applyFont="1" applyFill="1" applyBorder="1"/>
    <xf numFmtId="49" fontId="19" fillId="0" borderId="20" xfId="0" applyNumberFormat="1" applyFont="1" applyFill="1" applyBorder="1" applyAlignment="1">
      <alignment wrapText="1"/>
    </xf>
    <xf numFmtId="49" fontId="20" fillId="0" borderId="46" xfId="0" applyNumberFormat="1" applyFont="1" applyBorder="1"/>
    <xf numFmtId="0" fontId="20" fillId="0" borderId="3" xfId="0" applyFont="1" applyBorder="1"/>
    <xf numFmtId="0" fontId="20" fillId="0" borderId="26" xfId="0" applyFont="1" applyBorder="1"/>
    <xf numFmtId="0" fontId="20" fillId="0" borderId="20" xfId="0" applyFont="1" applyFill="1" applyBorder="1"/>
    <xf numFmtId="49" fontId="19" fillId="4" borderId="37" xfId="0" applyNumberFormat="1" applyFont="1" applyFill="1" applyBorder="1" applyAlignment="1">
      <alignment wrapText="1"/>
    </xf>
    <xf numFmtId="49" fontId="19" fillId="4" borderId="37" xfId="0" applyNumberFormat="1" applyFont="1" applyFill="1" applyBorder="1"/>
    <xf numFmtId="49" fontId="19" fillId="4" borderId="31" xfId="0" applyNumberFormat="1" applyFont="1" applyFill="1" applyBorder="1"/>
    <xf numFmtId="49" fontId="21" fillId="4" borderId="29" xfId="0" applyNumberFormat="1" applyFont="1" applyFill="1" applyBorder="1"/>
    <xf numFmtId="49" fontId="22" fillId="5" borderId="36" xfId="0" applyNumberFormat="1" applyFont="1" applyFill="1" applyBorder="1" applyAlignment="1">
      <alignment wrapText="1"/>
    </xf>
    <xf numFmtId="49" fontId="22" fillId="5" borderId="36" xfId="0" applyNumberFormat="1" applyFont="1" applyFill="1" applyBorder="1"/>
    <xf numFmtId="49" fontId="19" fillId="0" borderId="0" xfId="0" applyNumberFormat="1" applyFont="1" applyFill="1" applyBorder="1"/>
    <xf numFmtId="49" fontId="19" fillId="0" borderId="0" xfId="0" applyNumberFormat="1" applyFont="1" applyFill="1" applyBorder="1" applyAlignment="1">
      <alignment wrapText="1"/>
    </xf>
    <xf numFmtId="0" fontId="19" fillId="0" borderId="36" xfId="0" applyNumberFormat="1" applyFont="1" applyFill="1" applyBorder="1" applyAlignment="1">
      <alignment horizontal="left" wrapText="1"/>
    </xf>
    <xf numFmtId="49" fontId="19" fillId="0" borderId="36" xfId="0" applyNumberFormat="1" applyFont="1" applyFill="1" applyBorder="1" applyAlignment="1">
      <alignment horizontal="left" wrapText="1"/>
    </xf>
    <xf numFmtId="49" fontId="19" fillId="0" borderId="36" xfId="0" applyNumberFormat="1" applyFont="1" applyFill="1" applyBorder="1" applyAlignment="1">
      <alignment horizontal="left" wrapText="1" indent="1"/>
    </xf>
    <xf numFmtId="49" fontId="21" fillId="4" borderId="36" xfId="0" applyNumberFormat="1" applyFont="1" applyFill="1" applyBorder="1" applyAlignment="1">
      <alignment wrapText="1"/>
    </xf>
    <xf numFmtId="49" fontId="21" fillId="4" borderId="36" xfId="0" applyNumberFormat="1" applyFont="1" applyFill="1" applyBorder="1"/>
    <xf numFmtId="49" fontId="23" fillId="0" borderId="0" xfId="0" applyNumberFormat="1" applyFont="1" applyFill="1"/>
    <xf numFmtId="0" fontId="20" fillId="0" borderId="0" xfId="0" applyFont="1"/>
    <xf numFmtId="0" fontId="20"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20" fillId="0" borderId="0" xfId="0" applyFont="1" applyFill="1"/>
    <xf numFmtId="0" fontId="20" fillId="0" borderId="0" xfId="0" applyFont="1" applyFill="1" applyAlignment="1">
      <alignment horizontal="center"/>
    </xf>
    <xf numFmtId="0" fontId="24" fillId="0" borderId="0" xfId="0" applyFont="1"/>
    <xf numFmtId="0" fontId="19" fillId="3" borderId="36" xfId="0" applyFont="1" applyFill="1" applyBorder="1" applyAlignment="1">
      <alignment wrapText="1"/>
    </xf>
    <xf numFmtId="0" fontId="24" fillId="3" borderId="36" xfId="0" applyFont="1" applyFill="1" applyBorder="1" applyAlignment="1">
      <alignment horizontal="center"/>
    </xf>
    <xf numFmtId="0" fontId="19" fillId="3" borderId="36" xfId="0" applyFont="1" applyFill="1" applyBorder="1" applyAlignment="1">
      <alignment vertical="center" wrapText="1"/>
    </xf>
    <xf numFmtId="0" fontId="19" fillId="3" borderId="36" xfId="0" applyFont="1" applyFill="1" applyBorder="1"/>
    <xf numFmtId="0" fontId="25" fillId="0" borderId="0" xfId="0" applyFont="1"/>
    <xf numFmtId="0" fontId="19" fillId="0" borderId="36" xfId="0" applyFont="1" applyFill="1" applyBorder="1" applyAlignment="1">
      <alignment wrapText="1"/>
    </xf>
    <xf numFmtId="0" fontId="26" fillId="0" borderId="0" xfId="0" applyFont="1"/>
    <xf numFmtId="0" fontId="19" fillId="3" borderId="47" xfId="0" applyFont="1" applyFill="1" applyBorder="1" applyAlignment="1">
      <alignment wrapText="1"/>
    </xf>
    <xf numFmtId="0" fontId="24" fillId="3" borderId="36" xfId="0" quotePrefix="1" applyFont="1" applyFill="1" applyBorder="1" applyAlignment="1">
      <alignment horizontal="center"/>
    </xf>
    <xf numFmtId="0" fontId="22" fillId="5" borderId="37" xfId="0" applyFont="1" applyFill="1" applyBorder="1" applyAlignment="1">
      <alignment horizontal="center"/>
    </xf>
    <xf numFmtId="0" fontId="22" fillId="5" borderId="37" xfId="0" quotePrefix="1" applyFont="1" applyFill="1" applyBorder="1" applyAlignment="1">
      <alignment horizontal="center"/>
    </xf>
    <xf numFmtId="0" fontId="22" fillId="5" borderId="36" xfId="0" applyFont="1" applyFill="1" applyBorder="1" applyAlignment="1">
      <alignment horizontal="center"/>
    </xf>
    <xf numFmtId="0" fontId="22" fillId="5" borderId="36" xfId="0" quotePrefix="1" applyFont="1" applyFill="1" applyBorder="1" applyAlignment="1">
      <alignment horizontal="center"/>
    </xf>
    <xf numFmtId="0" fontId="22" fillId="5" borderId="36" xfId="0" applyFont="1" applyFill="1" applyBorder="1"/>
    <xf numFmtId="0" fontId="22" fillId="5" borderId="38" xfId="0" applyFont="1" applyFill="1" applyBorder="1" applyAlignment="1">
      <alignment horizontal="center"/>
    </xf>
    <xf numFmtId="0" fontId="22" fillId="5" borderId="20" xfId="0" applyFont="1" applyFill="1" applyBorder="1" applyAlignment="1">
      <alignment horizontal="center"/>
    </xf>
    <xf numFmtId="0" fontId="21" fillId="3" borderId="0"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vertical="center" wrapText="1"/>
    </xf>
    <xf numFmtId="0" fontId="21" fillId="3" borderId="36" xfId="0" applyFont="1" applyFill="1" applyBorder="1" applyAlignment="1">
      <alignment horizontal="center"/>
    </xf>
    <xf numFmtId="0" fontId="21" fillId="3" borderId="36" xfId="0" quotePrefix="1" applyFont="1" applyFill="1" applyBorder="1" applyAlignment="1">
      <alignment horizontal="center"/>
    </xf>
    <xf numFmtId="0" fontId="22" fillId="5" borderId="50" xfId="0" applyFont="1" applyFill="1" applyBorder="1" applyAlignment="1">
      <alignment horizontal="center"/>
    </xf>
    <xf numFmtId="0" fontId="22" fillId="5" borderId="49" xfId="0" applyFont="1" applyFill="1" applyBorder="1" applyAlignment="1">
      <alignment horizontal="center"/>
    </xf>
    <xf numFmtId="0" fontId="22" fillId="5" borderId="49" xfId="0" quotePrefix="1" applyFont="1" applyFill="1" applyBorder="1" applyAlignment="1">
      <alignment horizontal="center"/>
    </xf>
    <xf numFmtId="0" fontId="22" fillId="5" borderId="49" xfId="0" applyFont="1" applyFill="1" applyBorder="1"/>
    <xf numFmtId="0" fontId="22" fillId="5" borderId="11" xfId="0" applyFont="1" applyFill="1" applyBorder="1" applyAlignment="1">
      <alignment horizontal="center"/>
    </xf>
    <xf numFmtId="49" fontId="19" fillId="3" borderId="36" xfId="0" applyNumberFormat="1" applyFont="1" applyFill="1" applyBorder="1"/>
    <xf numFmtId="49" fontId="19" fillId="3" borderId="36" xfId="0" applyNumberFormat="1" applyFont="1" applyFill="1" applyBorder="1" applyAlignment="1">
      <alignment wrapText="1"/>
    </xf>
    <xf numFmtId="49" fontId="21" fillId="3" borderId="36" xfId="0" applyNumberFormat="1" applyFont="1" applyFill="1" applyBorder="1"/>
    <xf numFmtId="49" fontId="19" fillId="3" borderId="36" xfId="0" quotePrefix="1" applyNumberFormat="1" applyFont="1" applyFill="1" applyBorder="1" applyAlignment="1">
      <alignment wrapText="1"/>
    </xf>
    <xf numFmtId="49" fontId="27" fillId="3" borderId="36" xfId="0" applyNumberFormat="1" applyFont="1" applyFill="1" applyBorder="1"/>
    <xf numFmtId="49" fontId="28" fillId="3" borderId="36" xfId="0" applyNumberFormat="1" applyFont="1" applyFill="1" applyBorder="1"/>
    <xf numFmtId="49" fontId="20" fillId="4" borderId="36" xfId="0" applyNumberFormat="1" applyFont="1" applyFill="1" applyBorder="1"/>
    <xf numFmtId="49" fontId="20" fillId="4" borderId="36" xfId="0" applyNumberFormat="1" applyFont="1" applyFill="1" applyBorder="1" applyAlignment="1">
      <alignment wrapText="1"/>
    </xf>
    <xf numFmtId="49" fontId="24" fillId="4" borderId="36" xfId="0" applyNumberFormat="1" applyFont="1" applyFill="1" applyBorder="1"/>
    <xf numFmtId="49" fontId="20" fillId="0" borderId="0" xfId="0" applyNumberFormat="1" applyFont="1"/>
    <xf numFmtId="49" fontId="20" fillId="0" borderId="0" xfId="0" applyNumberFormat="1" applyFont="1" applyAlignment="1">
      <alignment horizontal="center"/>
    </xf>
    <xf numFmtId="49" fontId="20" fillId="0" borderId="36" xfId="0" applyNumberFormat="1" applyFont="1" applyBorder="1"/>
    <xf numFmtId="49" fontId="19" fillId="0" borderId="36" xfId="0" quotePrefix="1" applyNumberFormat="1" applyFont="1" applyFill="1" applyBorder="1"/>
    <xf numFmtId="49" fontId="19" fillId="3" borderId="36" xfId="0" applyNumberFormat="1" applyFont="1" applyFill="1" applyBorder="1" applyAlignment="1">
      <alignment vertical="top" wrapText="1"/>
    </xf>
    <xf numFmtId="49" fontId="19" fillId="3" borderId="36" xfId="0" applyNumberFormat="1" applyFont="1" applyFill="1" applyBorder="1" applyAlignment="1">
      <alignment horizontal="center" vertical="top"/>
    </xf>
    <xf numFmtId="49" fontId="19" fillId="3" borderId="36" xfId="0" applyNumberFormat="1" applyFont="1" applyFill="1" applyBorder="1" applyAlignment="1">
      <alignment vertical="top"/>
    </xf>
    <xf numFmtId="49" fontId="19" fillId="3" borderId="37" xfId="0" applyNumberFormat="1" applyFont="1" applyFill="1" applyBorder="1" applyAlignment="1">
      <alignment vertical="top"/>
    </xf>
    <xf numFmtId="49" fontId="19" fillId="3" borderId="38" xfId="0" applyNumberFormat="1" applyFont="1" applyFill="1" applyBorder="1" applyAlignment="1">
      <alignment horizontal="center" vertical="top"/>
    </xf>
    <xf numFmtId="49" fontId="19" fillId="3" borderId="38" xfId="0" applyNumberFormat="1" applyFont="1" applyFill="1" applyBorder="1" applyAlignment="1">
      <alignment vertical="top"/>
    </xf>
    <xf numFmtId="49" fontId="25" fillId="3" borderId="36" xfId="0" applyNumberFormat="1" applyFont="1" applyFill="1" applyBorder="1" applyAlignment="1">
      <alignment vertical="top" wrapText="1"/>
    </xf>
    <xf numFmtId="49" fontId="22" fillId="5" borderId="36" xfId="0" applyNumberFormat="1" applyFont="1" applyFill="1" applyBorder="1" applyAlignment="1">
      <alignment horizontal="center"/>
    </xf>
    <xf numFmtId="49" fontId="19" fillId="0" borderId="0" xfId="0" applyNumberFormat="1" applyFont="1" applyFill="1" applyAlignment="1">
      <alignment horizontal="center"/>
    </xf>
    <xf numFmtId="0" fontId="0" fillId="0" borderId="36" xfId="0" applyNumberFormat="1" applyFont="1" applyBorder="1" applyAlignment="1">
      <alignment vertical="center" wrapText="1"/>
    </xf>
    <xf numFmtId="0" fontId="2" fillId="0" borderId="51" xfId="0" applyFont="1" applyBorder="1"/>
    <xf numFmtId="0" fontId="2" fillId="0" borderId="55" xfId="0" applyFont="1" applyBorder="1"/>
    <xf numFmtId="0" fontId="2" fillId="0" borderId="56" xfId="0" applyFont="1" applyBorder="1"/>
    <xf numFmtId="0" fontId="2" fillId="0" borderId="30" xfId="0" applyFont="1" applyBorder="1"/>
    <xf numFmtId="0" fontId="2" fillId="0" borderId="57" xfId="0" applyFont="1" applyBorder="1"/>
    <xf numFmtId="0" fontId="2" fillId="0" borderId="58" xfId="0" applyFont="1"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1" xfId="0" applyFont="1" applyBorder="1"/>
    <xf numFmtId="0" fontId="0" fillId="0" borderId="64" xfId="0" applyBorder="1"/>
    <xf numFmtId="0" fontId="0" fillId="0" borderId="65" xfId="0" applyBorder="1"/>
    <xf numFmtId="0" fontId="0" fillId="0" borderId="66" xfId="0" applyFill="1" applyBorder="1"/>
    <xf numFmtId="0" fontId="0" fillId="0" borderId="67" xfId="0" applyBorder="1"/>
    <xf numFmtId="0" fontId="0" fillId="0" borderId="0" xfId="0" quotePrefix="1"/>
    <xf numFmtId="0" fontId="0" fillId="0" borderId="0" xfId="0" applyFont="1" applyFill="1" applyBorder="1"/>
    <xf numFmtId="0" fontId="9" fillId="0" borderId="0" xfId="0" applyFont="1" applyFill="1" applyBorder="1" applyAlignment="1">
      <alignment wrapText="1"/>
    </xf>
    <xf numFmtId="0" fontId="0" fillId="0" borderId="0" xfId="0" applyAlignment="1">
      <alignment wrapText="1"/>
    </xf>
    <xf numFmtId="0" fontId="0" fillId="0" borderId="0" xfId="0" applyFill="1" applyAlignment="1">
      <alignment vertical="center"/>
    </xf>
    <xf numFmtId="0" fontId="0" fillId="0" borderId="0" xfId="0" applyFill="1" applyAlignment="1">
      <alignment vertical="center" wrapText="1"/>
    </xf>
    <xf numFmtId="0" fontId="0" fillId="0" borderId="21" xfId="0" applyBorder="1"/>
    <xf numFmtId="0" fontId="0" fillId="0" borderId="0" xfId="0" applyFill="1" applyAlignment="1">
      <alignment horizontal="right" vertical="center"/>
    </xf>
    <xf numFmtId="2" fontId="0" fillId="0" borderId="36" xfId="0" applyNumberFormat="1" applyFont="1" applyBorder="1"/>
    <xf numFmtId="164" fontId="0" fillId="0" borderId="36" xfId="0" applyNumberFormat="1" applyFont="1" applyBorder="1"/>
    <xf numFmtId="15" fontId="0" fillId="0" borderId="36" xfId="0" applyNumberFormat="1" applyBorder="1"/>
    <xf numFmtId="0" fontId="0" fillId="0" borderId="36" xfId="0" applyNumberFormat="1" applyFont="1" applyFill="1" applyBorder="1" applyAlignment="1">
      <alignment vertical="center" wrapText="1"/>
    </xf>
    <xf numFmtId="15" fontId="0" fillId="0" borderId="38" xfId="0" applyNumberFormat="1" applyBorder="1"/>
    <xf numFmtId="0" fontId="0" fillId="0" borderId="44" xfId="0" applyBorder="1"/>
    <xf numFmtId="0" fontId="0" fillId="0" borderId="30" xfId="0" applyBorder="1"/>
    <xf numFmtId="0" fontId="0" fillId="0" borderId="21" xfId="0" applyFill="1" applyBorder="1"/>
    <xf numFmtId="0" fontId="0" fillId="0" borderId="40" xfId="0" applyBorder="1"/>
    <xf numFmtId="0" fontId="0" fillId="0" borderId="0" xfId="0" applyAlignment="1">
      <alignment horizontal="left" wrapText="1"/>
    </xf>
    <xf numFmtId="49" fontId="19" fillId="0" borderId="0" xfId="0" applyNumberFormat="1" applyFont="1" applyFill="1" applyAlignment="1">
      <alignment horizontal="left" vertical="top" wrapText="1"/>
    </xf>
    <xf numFmtId="49" fontId="19" fillId="0" borderId="0" xfId="0" applyNumberFormat="1" applyFont="1" applyFill="1" applyAlignment="1">
      <alignment wrapText="1"/>
    </xf>
    <xf numFmtId="0" fontId="0" fillId="0" borderId="0" xfId="0" applyAlignment="1">
      <alignment wrapText="1"/>
    </xf>
    <xf numFmtId="49" fontId="19" fillId="0" borderId="0" xfId="0" applyNumberFormat="1" applyFont="1" applyFill="1" applyAlignment="1">
      <alignment vertical="top" wrapText="1"/>
    </xf>
    <xf numFmtId="0" fontId="0" fillId="0" borderId="0" xfId="0" applyAlignment="1">
      <alignment vertical="top" wrapText="1"/>
    </xf>
    <xf numFmtId="0" fontId="22" fillId="5" borderId="20" xfId="0" applyFont="1" applyFill="1" applyBorder="1" applyAlignment="1">
      <alignment horizontal="center"/>
    </xf>
    <xf numFmtId="0" fontId="22" fillId="5" borderId="40" xfId="0" applyFont="1" applyFill="1" applyBorder="1" applyAlignment="1">
      <alignment horizontal="center"/>
    </xf>
    <xf numFmtId="0" fontId="22" fillId="5" borderId="21" xfId="0" applyFont="1" applyFill="1" applyBorder="1" applyAlignment="1">
      <alignment horizontal="center"/>
    </xf>
    <xf numFmtId="0" fontId="22" fillId="5" borderId="36" xfId="0" applyFont="1" applyFill="1" applyBorder="1" applyAlignment="1">
      <alignment horizontal="center"/>
    </xf>
    <xf numFmtId="0" fontId="22" fillId="5" borderId="49" xfId="0" applyFont="1" applyFill="1" applyBorder="1" applyAlignment="1">
      <alignment horizontal="center"/>
    </xf>
    <xf numFmtId="0" fontId="22" fillId="5" borderId="10" xfId="0" applyFont="1" applyFill="1" applyBorder="1" applyAlignment="1">
      <alignment horizontal="center"/>
    </xf>
    <xf numFmtId="0" fontId="22" fillId="5" borderId="48" xfId="0" applyFont="1" applyFill="1" applyBorder="1" applyAlignment="1">
      <alignment horizontal="center"/>
    </xf>
    <xf numFmtId="0" fontId="0" fillId="0" borderId="0" xfId="0" applyAlignment="1">
      <alignment horizontal="left" vertical="top"/>
    </xf>
    <xf numFmtId="0" fontId="10" fillId="0" borderId="0" xfId="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wrapText="1"/>
    </xf>
    <xf numFmtId="0" fontId="6" fillId="2" borderId="7" xfId="0" applyFont="1" applyFill="1" applyBorder="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Alignment="1">
      <alignment horizontal="left" vertical="top" wrapText="1"/>
    </xf>
    <xf numFmtId="0" fontId="0" fillId="0" borderId="20" xfId="0" applyBorder="1"/>
    <xf numFmtId="0" fontId="0" fillId="0" borderId="40" xfId="0" applyBorder="1"/>
    <xf numFmtId="0" fontId="0" fillId="0" borderId="21" xfId="0" applyBorder="1"/>
    <xf numFmtId="0" fontId="6" fillId="2" borderId="33" xfId="0"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2" fillId="0" borderId="39" xfId="0" applyFont="1" applyBorder="1"/>
    <xf numFmtId="0" fontId="2" fillId="0" borderId="40" xfId="0" applyFont="1" applyBorder="1"/>
    <xf numFmtId="0" fontId="2" fillId="0" borderId="21" xfId="0" applyFont="1" applyBorder="1"/>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6" fillId="2" borderId="41" xfId="0" applyFont="1" applyFill="1" applyBorder="1" applyAlignment="1">
      <alignment horizontal="left"/>
    </xf>
    <xf numFmtId="0" fontId="6" fillId="2" borderId="42" xfId="0" applyFont="1" applyFill="1" applyBorder="1" applyAlignment="1">
      <alignment horizontal="left"/>
    </xf>
    <xf numFmtId="0" fontId="14" fillId="0" borderId="20" xfId="0" applyFont="1" applyBorder="1"/>
    <xf numFmtId="0" fontId="14" fillId="0" borderId="40" xfId="0" applyFont="1" applyBorder="1"/>
    <xf numFmtId="0" fontId="14" fillId="0" borderId="21" xfId="0" applyFont="1" applyBorder="1"/>
    <xf numFmtId="0" fontId="14" fillId="0" borderId="20" xfId="0" applyFont="1" applyBorder="1" applyAlignment="1">
      <alignment wrapText="1"/>
    </xf>
    <xf numFmtId="0" fontId="14" fillId="0" borderId="40" xfId="0" applyFont="1" applyBorder="1" applyAlignment="1">
      <alignment wrapText="1"/>
    </xf>
    <xf numFmtId="0" fontId="14" fillId="0" borderId="21" xfId="0" applyFont="1" applyBorder="1" applyAlignment="1">
      <alignment wrapText="1"/>
    </xf>
    <xf numFmtId="0" fontId="6" fillId="2" borderId="43" xfId="0" applyFont="1" applyFill="1" applyBorder="1" applyAlignment="1">
      <alignment horizontal="left"/>
    </xf>
    <xf numFmtId="0" fontId="6" fillId="2" borderId="0" xfId="0" applyFont="1" applyFill="1" applyBorder="1" applyAlignment="1">
      <alignment horizontal="center"/>
    </xf>
    <xf numFmtId="0" fontId="13" fillId="0" borderId="36" xfId="0" applyFont="1" applyBorder="1" applyAlignment="1">
      <alignment horizontal="center" vertical="center" wrapText="1"/>
    </xf>
    <xf numFmtId="14" fontId="0" fillId="0" borderId="36" xfId="0" applyNumberFormat="1" applyBorder="1"/>
  </cellXfs>
  <cellStyles count="2">
    <cellStyle name="Hyperlink" xfId="1" builtinId="8"/>
    <cellStyle name="Normal" xfId="0" builtinId="0"/>
  </cellStyles>
  <dxfs count="19">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C000"/>
        </patternFill>
      </fill>
    </dxf>
    <dxf>
      <fill>
        <patternFill>
          <bgColor rgb="FFFFC000"/>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00"/>
    </dxf>
    <dxf>
      <numFmt numFmtId="166"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6.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4" Type="http://schemas.openxmlformats.org/officeDocument/2006/relationships/image" Target="../media/image15.png"/></Relationships>
</file>

<file path=xl/drawings/_rels/drawing9.x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552450</xdr:colOff>
      <xdr:row>18</xdr:row>
      <xdr:rowOff>104775</xdr:rowOff>
    </xdr:to>
    <xdr:sp macro="" textlink="">
      <xdr:nvSpPr>
        <xdr:cNvPr id="2" name="TextBox 1"/>
        <xdr:cNvSpPr txBox="1"/>
      </xdr:nvSpPr>
      <xdr:spPr>
        <a:xfrm>
          <a:off x="190500" y="428625"/>
          <a:ext cx="6038850" cy="315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document</a:t>
          </a:r>
          <a:r>
            <a:rPr lang="en-US" sz="1100" baseline="0"/>
            <a:t> contains the specifications for the optical interface portion of the </a:t>
          </a:r>
          <a:r>
            <a:rPr lang="en-US" sz="1100" i="1" baseline="0"/>
            <a:t>Open ROADM</a:t>
          </a:r>
          <a:r>
            <a:rPr lang="en-US" sz="1100" baseline="0"/>
            <a:t> MSA.  </a:t>
          </a:r>
        </a:p>
        <a:p>
          <a:endParaRPr lang="en-US" sz="1100" baseline="0"/>
        </a:p>
        <a:p>
          <a:r>
            <a:rPr lang="en-US" sz="1100" baseline="0"/>
            <a:t>The tabs in this document  are provided by the Open ROADM MSA to ensure common minimum requirements for all vendors' solutions to comply.  The intention is to provide a high-level of abstraction - a MACRO level - for the SDN ROADM controller to perform the most common functions in the simplest manner.</a:t>
          </a:r>
        </a:p>
        <a:p>
          <a:endParaRPr lang="en-US" sz="1100" baseline="0"/>
        </a:p>
        <a:p>
          <a:r>
            <a:rPr lang="en-US" sz="1100" b="1" i="1" baseline="0"/>
            <a:t>Specification Philosophy:</a:t>
          </a:r>
        </a:p>
        <a:p>
          <a:endParaRPr lang="en-US" sz="1100" baseline="0"/>
        </a:p>
        <a:p>
          <a:r>
            <a:rPr lang="en-US" sz="1100" baseline="0"/>
            <a:t>Some specs are included just to ensure no gross violations of that parameter.  CD, GDR, MPI are examples of parameters that are not tested on every unit.  Different specs drive different test requirements.  Three levels of scrutiny can be applied:</a:t>
          </a:r>
        </a:p>
        <a:p>
          <a:endParaRPr lang="en-US" sz="1100" baseline="0"/>
        </a:p>
        <a:p>
          <a:r>
            <a:rPr lang="en-US" sz="1100" baseline="0"/>
            <a:t>1. test on every unit</a:t>
          </a:r>
        </a:p>
        <a:p>
          <a:r>
            <a:rPr lang="en-US" sz="1100" baseline="0"/>
            <a:t>2. test during design verifcation testing - sometimes sampled in manufacturing</a:t>
          </a:r>
        </a:p>
        <a:p>
          <a:r>
            <a:rPr lang="en-US" sz="1100" baseline="0"/>
            <a:t>3. guaranteed by design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161926</xdr:colOff>
      <xdr:row>1</xdr:row>
      <xdr:rowOff>57148</xdr:rowOff>
    </xdr:from>
    <xdr:ext cx="10744199" cy="2910412"/>
    <xdr:sp macro="" textlink="">
      <xdr:nvSpPr>
        <xdr:cNvPr id="2" name="TextBox 1"/>
        <xdr:cNvSpPr txBox="1"/>
      </xdr:nvSpPr>
      <xdr:spPr>
        <a:xfrm>
          <a:off x="161926" y="247648"/>
          <a:ext cx="10744199" cy="29104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tx1"/>
              </a:solidFill>
              <a:effectLst/>
              <a:latin typeface="+mn-lt"/>
              <a:ea typeface="+mn-ea"/>
              <a:cs typeface="+mn-cs"/>
            </a:rPr>
            <a:t>THIS SPECIFICATION IS PROVIDED "AS IS" WITH NO WARRANTIES WHATSOEVER, INCLUDING ANY WARRANTY OF MERCHANTABILITY, NONINFRINGEMENT, FITNESS FOR ANY PARTICULAR PURPOSE, OR ANY WARRANTY OTHERWISE ARISING OUT OF ANY PROPOSAL, SPECIFICATION OR SAMPLE. THE AUTHORS DISCLAIM ALL LIABILITY, INCLUDING LIABILITY FOR INFRINGEMENT OF ANY PROPRIETARY RIGHTS, RELATING TO USE OF INFORMATION IN THIS SPECIFICATION. EACH MEMBER OF THE OPEN ROADM MSA AGREE </a:t>
          </a:r>
          <a:r>
            <a:rPr lang="en-US" sz="1200" cap="all">
              <a:solidFill>
                <a:schemeClr val="tx1"/>
              </a:solidFill>
              <a:effectLst/>
              <a:latin typeface="+mn-lt"/>
              <a:ea typeface="+mn-ea"/>
              <a:cs typeface="+mn-cs"/>
            </a:rPr>
            <a:t>to grant non-exclusive, Fair, Reasonable and Non-Discriminatory (FRAND) patent licenses TO MEMBERS OF THE MSA to any claim it owns or has the ability to license that are Standards Essential (i.e., mandatory, necessary or required) to make and use a product compliant with thesE Specifications under the following required conditions:</a:t>
          </a:r>
          <a:endParaRPr lang="en-US" sz="1200">
            <a:solidFill>
              <a:schemeClr val="tx1"/>
            </a:solidFill>
            <a:effectLst/>
            <a:latin typeface="+mn-lt"/>
            <a:ea typeface="+mn-ea"/>
            <a:cs typeface="+mn-cs"/>
          </a:endParaRPr>
        </a:p>
        <a:p>
          <a:r>
            <a:rPr lang="en-US" sz="1200" cap="all">
              <a:solidFill>
                <a:schemeClr val="tx1"/>
              </a:solidFill>
              <a:effectLst/>
              <a:latin typeface="+mn-lt"/>
              <a:ea typeface="+mn-ea"/>
              <a:cs typeface="+mn-cs"/>
            </a:rPr>
            <a:t> </a:t>
          </a:r>
          <a:endParaRPr lang="en-US" sz="1200">
            <a:solidFill>
              <a:schemeClr val="tx1"/>
            </a:solidFill>
            <a:effectLst/>
            <a:latin typeface="+mn-lt"/>
            <a:ea typeface="+mn-ea"/>
            <a:cs typeface="+mn-cs"/>
          </a:endParaRPr>
        </a:p>
        <a:p>
          <a:r>
            <a:rPr lang="en-US" sz="1200" cap="all">
              <a:solidFill>
                <a:schemeClr val="tx1"/>
              </a:solidFill>
              <a:effectLst/>
              <a:latin typeface="+mn-lt"/>
              <a:ea typeface="+mn-ea"/>
              <a:cs typeface="+mn-cs"/>
            </a:rPr>
            <a:t>            a)  The patent license only covers preexisting patent claims that are Standards Essential (i.e., mandatory, necessary or required) to make and use a product compliant with THESE Specifications.  The patent license does not include claims directed to Non-Standards Essential design or implementation choices; and</a:t>
          </a:r>
          <a:endParaRPr lang="en-US" sz="1200">
            <a:solidFill>
              <a:schemeClr val="tx1"/>
            </a:solidFill>
            <a:effectLst/>
            <a:latin typeface="+mn-lt"/>
            <a:ea typeface="+mn-ea"/>
            <a:cs typeface="+mn-cs"/>
          </a:endParaRPr>
        </a:p>
        <a:p>
          <a:r>
            <a:rPr lang="en-US" sz="1200" cap="all">
              <a:solidFill>
                <a:schemeClr val="tx1"/>
              </a:solidFill>
              <a:effectLst/>
              <a:latin typeface="+mn-lt"/>
              <a:ea typeface="+mn-ea"/>
              <a:cs typeface="+mn-cs"/>
            </a:rPr>
            <a:t> </a:t>
          </a:r>
          <a:endParaRPr lang="en-US" sz="1200">
            <a:solidFill>
              <a:schemeClr val="tx1"/>
            </a:solidFill>
            <a:effectLst/>
            <a:latin typeface="+mn-lt"/>
            <a:ea typeface="+mn-ea"/>
            <a:cs typeface="+mn-cs"/>
          </a:endParaRPr>
        </a:p>
        <a:p>
          <a:r>
            <a:rPr lang="en-US" sz="1200" cap="all">
              <a:solidFill>
                <a:schemeClr val="tx1"/>
              </a:solidFill>
              <a:effectLst/>
              <a:latin typeface="+mn-lt"/>
              <a:ea typeface="+mn-ea"/>
              <a:cs typeface="+mn-cs"/>
            </a:rPr>
            <a:t>            b)  Any person or entity that intends to claim the benefit of this patent license must: (1) identify in writing which Specification(s) apply to its product(s) before said products are sold; and (2) make a reciprocal commitment in writing to license its own patent claims that are Standards Essential (i.e., mandatory, necessary or required) to make and use a product compliant with theSE Specifications under FRAND licensing terms back to mEMBERS OF THE OPEN ROADM MSA.</a:t>
          </a:r>
          <a:endParaRPr lang="en-US" sz="12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1</xdr:row>
      <xdr:rowOff>57150</xdr:rowOff>
    </xdr:from>
    <xdr:to>
      <xdr:col>12</xdr:col>
      <xdr:colOff>247650</xdr:colOff>
      <xdr:row>24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95275"/>
          <a:ext cx="756285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156882</xdr:colOff>
      <xdr:row>67</xdr:row>
      <xdr:rowOff>358587</xdr:rowOff>
    </xdr:from>
    <xdr:ext cx="1999288" cy="2017059"/>
    <xdr:pic>
      <xdr:nvPicPr>
        <xdr:cNvPr id="2" name="Picture 1"/>
        <xdr:cNvPicPr>
          <a:picLocks noChangeAspect="1"/>
        </xdr:cNvPicPr>
      </xdr:nvPicPr>
      <xdr:blipFill>
        <a:blip xmlns:r="http://schemas.openxmlformats.org/officeDocument/2006/relationships" r:embed="rId1"/>
        <a:stretch>
          <a:fillRect/>
        </a:stretch>
      </xdr:blipFill>
      <xdr:spPr>
        <a:xfrm>
          <a:off x="156882" y="13141137"/>
          <a:ext cx="1999288" cy="201705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600075</xdr:colOff>
      <xdr:row>44</xdr:row>
      <xdr:rowOff>19050</xdr:rowOff>
    </xdr:from>
    <xdr:to>
      <xdr:col>14</xdr:col>
      <xdr:colOff>304800</xdr:colOff>
      <xdr:row>58</xdr:row>
      <xdr:rowOff>104775</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9591675"/>
          <a:ext cx="45815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31</xdr:row>
      <xdr:rowOff>0</xdr:rowOff>
    </xdr:from>
    <xdr:to>
      <xdr:col>25</xdr:col>
      <xdr:colOff>447675</xdr:colOff>
      <xdr:row>37</xdr:row>
      <xdr:rowOff>38100</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34900" y="5962650"/>
          <a:ext cx="5934075" cy="1933575"/>
        </a:xfrm>
        <a:prstGeom prst="rect">
          <a:avLst/>
        </a:prstGeom>
        <a:solidFill>
          <a:schemeClr val="bg1"/>
        </a:solidFill>
        <a:ln>
          <a:solidFill>
            <a:schemeClr val="tx1"/>
          </a:solidFill>
        </a:ln>
      </xdr:spPr>
    </xdr:pic>
    <xdr:clientData/>
  </xdr:twoCellAnchor>
  <xdr:twoCellAnchor editAs="oneCell">
    <xdr:from>
      <xdr:col>7</xdr:col>
      <xdr:colOff>0</xdr:colOff>
      <xdr:row>31</xdr:row>
      <xdr:rowOff>0</xdr:rowOff>
    </xdr:from>
    <xdr:to>
      <xdr:col>14</xdr:col>
      <xdr:colOff>314325</xdr:colOff>
      <xdr:row>43</xdr:row>
      <xdr:rowOff>171450</xdr:rowOff>
    </xdr:to>
    <xdr:pic>
      <xdr:nvPicPr>
        <xdr:cNvPr id="7"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48500" y="5962650"/>
          <a:ext cx="4581525"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xdr:colOff>
      <xdr:row>2</xdr:row>
      <xdr:rowOff>31751</xdr:rowOff>
    </xdr:from>
    <xdr:to>
      <xdr:col>19</xdr:col>
      <xdr:colOff>47629</xdr:colOff>
      <xdr:row>25</xdr:row>
      <xdr:rowOff>112184</xdr:rowOff>
    </xdr:to>
    <xdr:pic>
      <xdr:nvPicPr>
        <xdr:cNvPr id="10"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90837" y="476251"/>
          <a:ext cx="7413625"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0</xdr:colOff>
      <xdr:row>3</xdr:row>
      <xdr:rowOff>0</xdr:rowOff>
    </xdr:from>
    <xdr:to>
      <xdr:col>27</xdr:col>
      <xdr:colOff>314325</xdr:colOff>
      <xdr:row>15</xdr:row>
      <xdr:rowOff>22225</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0" y="647700"/>
          <a:ext cx="4581525"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27</xdr:row>
      <xdr:rowOff>47625</xdr:rowOff>
    </xdr:from>
    <xdr:to>
      <xdr:col>19</xdr:col>
      <xdr:colOff>76200</xdr:colOff>
      <xdr:row>50</xdr:row>
      <xdr:rowOff>276225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7025" y="5829300"/>
          <a:ext cx="736282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xdr:colOff>
      <xdr:row>1</xdr:row>
      <xdr:rowOff>19050</xdr:rowOff>
    </xdr:from>
    <xdr:to>
      <xdr:col>19</xdr:col>
      <xdr:colOff>57150</xdr:colOff>
      <xdr:row>23</xdr:row>
      <xdr:rowOff>184150</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57975" y="276225"/>
          <a:ext cx="736282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1400174</xdr:colOff>
      <xdr:row>2</xdr:row>
      <xdr:rowOff>9525</xdr:rowOff>
    </xdr:from>
    <xdr:to>
      <xdr:col>8</xdr:col>
      <xdr:colOff>609599</xdr:colOff>
      <xdr:row>21</xdr:row>
      <xdr:rowOff>9525</xdr:rowOff>
    </xdr:to>
    <xdr:sp macro="" textlink="">
      <xdr:nvSpPr>
        <xdr:cNvPr id="2" name="TextBox 1"/>
        <xdr:cNvSpPr txBox="1"/>
      </xdr:nvSpPr>
      <xdr:spPr>
        <a:xfrm>
          <a:off x="1400174" y="438150"/>
          <a:ext cx="870585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section describes</a:t>
          </a:r>
          <a:r>
            <a:rPr lang="en-US" sz="1100" baseline="0"/>
            <a:t> the control loop behaviour of the Whitebox ROADM.  Control is defined with respect to the external high-level ports.</a:t>
          </a:r>
        </a:p>
        <a:p>
          <a:endParaRPr lang="en-US" sz="1100" baseline="0"/>
        </a:p>
        <a:p>
          <a:r>
            <a:rPr lang="en-US" sz="1100" baseline="0"/>
            <a:t>The controllers are </a:t>
          </a:r>
          <a:r>
            <a:rPr lang="en-US" sz="1100">
              <a:solidFill>
                <a:schemeClr val="dk1"/>
              </a:solidFill>
              <a:effectLst/>
              <a:latin typeface="+mn-lt"/>
              <a:ea typeface="+mn-ea"/>
              <a:cs typeface="+mn-cs"/>
            </a:rPr>
            <a:t>instantiated </a:t>
          </a:r>
          <a:r>
            <a:rPr lang="en-US" sz="1100" baseline="0"/>
            <a:t>on a  wavelength cross-connection basis, where each such controller has two modes of operation and parameters associated with it as defined in the YANG datamodel.</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controller has two</a:t>
          </a:r>
          <a:r>
            <a:rPr lang="en-US" sz="1100" baseline="0">
              <a:solidFill>
                <a:schemeClr val="dk1"/>
              </a:solidFill>
              <a:effectLst/>
              <a:latin typeface="+mn-lt"/>
              <a:ea typeface="+mn-ea"/>
              <a:cs typeface="+mn-cs"/>
            </a:rPr>
            <a:t> modes:</a:t>
          </a:r>
        </a:p>
        <a:p>
          <a:pPr marL="171450" indent="-171450">
            <a:buFont typeface="Arial" panose="020B0604020202020204" pitchFamily="34" charset="0"/>
            <a:buChar char="•"/>
          </a:pPr>
          <a:r>
            <a:rPr lang="en-US" sz="1100"/>
            <a:t>Power control</a:t>
          </a:r>
          <a:r>
            <a:rPr lang="en-US" sz="1100" baseline="0"/>
            <a:t> mode (with clamp limits)</a:t>
          </a:r>
        </a:p>
        <a:p>
          <a:pPr marL="628650" lvl="1" indent="-171450">
            <a:buFont typeface="Arial" panose="020B0604020202020204" pitchFamily="34" charset="0"/>
            <a:buChar char="•"/>
          </a:pPr>
          <a:r>
            <a:rPr lang="en-US" sz="1100" baseline="0"/>
            <a:t>the channel is brought to the target power set for the controller within the specified accuracy and within the specified slew rates, subject to the limits set by the clamp value(s)</a:t>
          </a:r>
        </a:p>
        <a:p>
          <a:pPr marL="171450" indent="-171450">
            <a:buFont typeface="Arial" panose="020B0604020202020204" pitchFamily="34" charset="0"/>
            <a:buChar char="•"/>
          </a:pPr>
          <a:r>
            <a:rPr lang="en-US" sz="1100" baseline="0"/>
            <a:t>Gain/loss mode</a:t>
          </a:r>
        </a:p>
        <a:p>
          <a:pPr marL="628650" lvl="1" indent="-171450">
            <a:buFont typeface="Arial" panose="020B0604020202020204" pitchFamily="34" charset="0"/>
            <a:buChar char="•"/>
          </a:pPr>
          <a:r>
            <a:rPr lang="en-US" sz="1100" baseline="0"/>
            <a:t>When initiated, this mode locks-in the gain and losses currently used in the controller acting like a hold-over mode.  The local controller uses feedback to keep the loss/gain a the same level for these channels independent of the power of that channel.  This allows other controllers in the cascade to operate without creating ringing in down-stream controllers.  This segmentation is the function of the SDN controller to coordinate.</a:t>
          </a:r>
        </a:p>
        <a:p>
          <a:pPr marL="0" lvl="0" indent="0">
            <a:buFontTx/>
            <a:buNone/>
          </a:pPr>
          <a:endParaRPr lang="en-US" sz="1100" baseline="0"/>
        </a:p>
        <a:p>
          <a:pPr marL="0" lvl="0" indent="0">
            <a:buFontTx/>
            <a:buNone/>
          </a:pPr>
          <a:r>
            <a:rPr lang="en-US" sz="1100" b="0" baseline="0">
              <a:solidFill>
                <a:sysClr val="windowText" lastClr="000000"/>
              </a:solidFill>
            </a:rPr>
            <a:t>Power or loss/gain mode should be independent for each channel.</a:t>
          </a:r>
        </a:p>
        <a:p>
          <a:pPr marL="0" lvl="0" indent="0">
            <a:buFont typeface="Arial" panose="020B0604020202020204" pitchFamily="34" charset="0"/>
            <a:buNone/>
          </a:pPr>
          <a:endParaRPr lang="en-US" sz="1100"/>
        </a:p>
        <a:p>
          <a:pPr marL="0" lvl="0" indent="0">
            <a:buFont typeface="Arial" panose="020B0604020202020204" pitchFamily="34" charset="0"/>
            <a:buNone/>
          </a:pPr>
          <a:r>
            <a:rPr lang="en-US" sz="1100"/>
            <a:t>Each MW</a:t>
          </a:r>
          <a:r>
            <a:rPr lang="en-US" sz="1100" baseline="0"/>
            <a:t> port implements a transient controller on the EDFA's which it has under its control to keep the gain constant throughout a transient event.  The response is broken down into two time regimes, a short time scale to track over/undershoot of the gain controller, and a long time frame to capture the persistent offset which persists until either the CRS controllers can adjust (power control mode), or the SDN controller can adjust.</a:t>
          </a:r>
          <a:endParaRPr lang="en-US" sz="1100"/>
        </a:p>
      </xdr:txBody>
    </xdr:sp>
    <xdr:clientData/>
  </xdr:twoCellAnchor>
  <xdr:twoCellAnchor editAs="oneCell">
    <xdr:from>
      <xdr:col>11</xdr:col>
      <xdr:colOff>60468</xdr:colOff>
      <xdr:row>25</xdr:row>
      <xdr:rowOff>28575</xdr:rowOff>
    </xdr:from>
    <xdr:to>
      <xdr:col>22</xdr:col>
      <xdr:colOff>123825</xdr:colOff>
      <xdr:row>29</xdr:row>
      <xdr:rowOff>752475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85693" y="4857750"/>
          <a:ext cx="6768957" cy="2247900"/>
        </a:xfrm>
        <a:prstGeom prst="rect">
          <a:avLst/>
        </a:prstGeom>
        <a:solidFill>
          <a:schemeClr val="bg1"/>
        </a:solidFill>
      </xdr:spPr>
    </xdr:pic>
    <xdr:clientData/>
  </xdr:twoCellAnchor>
  <xdr:twoCellAnchor>
    <xdr:from>
      <xdr:col>9</xdr:col>
      <xdr:colOff>581024</xdr:colOff>
      <xdr:row>30</xdr:row>
      <xdr:rowOff>180975</xdr:rowOff>
    </xdr:from>
    <xdr:to>
      <xdr:col>24</xdr:col>
      <xdr:colOff>142874</xdr:colOff>
      <xdr:row>53</xdr:row>
      <xdr:rowOff>152401</xdr:rowOff>
    </xdr:to>
    <xdr:sp macro="" textlink="">
      <xdr:nvSpPr>
        <xdr:cNvPr id="4" name="TextBox 3"/>
        <xdr:cNvSpPr txBox="1"/>
      </xdr:nvSpPr>
      <xdr:spPr>
        <a:xfrm>
          <a:off x="10687049" y="7486650"/>
          <a:ext cx="8705850" cy="515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buFont typeface="Arial" panose="020B0604020202020204" pitchFamily="34" charset="0"/>
            <a:buNone/>
          </a:pPr>
          <a:r>
            <a:rPr lang="en-US" sz="1100" b="1" i="0"/>
            <a:t>Local</a:t>
          </a:r>
          <a:r>
            <a:rPr lang="en-US" sz="1100" b="1" i="0" baseline="0"/>
            <a:t> Control Examples:</a:t>
          </a:r>
        </a:p>
        <a:p>
          <a:pPr marL="0" lvl="0" indent="0">
            <a:buFont typeface="Arial" panose="020B0604020202020204" pitchFamily="34" charset="0"/>
            <a:buNone/>
          </a:pPr>
          <a:endParaRPr lang="en-US" sz="1100" baseline="0"/>
        </a:p>
        <a:p>
          <a:pPr marL="0" lvl="0" indent="0">
            <a:buFont typeface="Arial" panose="020B0604020202020204" pitchFamily="34" charset="0"/>
            <a:buNone/>
          </a:pPr>
          <a:r>
            <a:rPr lang="en-US" sz="1100" b="1" i="1" baseline="0"/>
            <a:t>Add/Drop Channel (Wr-MW):</a:t>
          </a:r>
        </a:p>
        <a:p>
          <a:pPr marL="0" lvl="0" indent="0">
            <a:buFont typeface="Arial" panose="020B0604020202020204" pitchFamily="34" charset="0"/>
            <a:buNone/>
          </a:pPr>
          <a:endParaRPr lang="en-US" sz="1100" baseline="0"/>
        </a:p>
        <a:p>
          <a:pPr marL="0" lvl="0" indent="0">
            <a:buFont typeface="Arial" panose="020B0604020202020204" pitchFamily="34" charset="0"/>
            <a:buNone/>
          </a:pPr>
          <a:r>
            <a:rPr lang="en-US" sz="1100" baseline="0"/>
            <a:t>1. the channel of interest is set via the NETCONF interface on the W shelf.  The Wr port is updated with the appropriate far-end port information, creating a link from W--&gt;Wr (and reverse)</a:t>
          </a:r>
        </a:p>
        <a:p>
          <a:pPr marL="0" lvl="0" indent="0">
            <a:buFont typeface="Arial" panose="020B0604020202020204" pitchFamily="34" charset="0"/>
            <a:buNone/>
          </a:pPr>
          <a:r>
            <a:rPr lang="en-US" sz="1100" baseline="0"/>
            <a:t>2. a Cross Connect for this channel is provisioned to the ROADM from Wr--&gt;MW which includes the appropriate control parameters, in this case, Wavelength, Power Target, and Control Mode = Power.</a:t>
          </a:r>
        </a:p>
        <a:p>
          <a:pPr marL="0" lvl="0" indent="0">
            <a:buFont typeface="Arial" panose="020B0604020202020204" pitchFamily="34" charset="0"/>
            <a:buNone/>
          </a:pPr>
          <a:r>
            <a:rPr lang="en-US" sz="1100" baseline="0"/>
            <a:t>3.  Once a compliant power level has been measured at the Wr input, the processor in the ROADM is then responsible for setting all internal details to make this channel flow happen, e.g. setting WSS ports, Amp Gains, and VOA and WSS attenuation internal targets, and taking per channel measurements using the internal OPM.  This must result in the channel acheiveing it's specified power target within the allowable tolerance  within the time specified (seetable to the left).</a:t>
          </a:r>
        </a:p>
        <a:p>
          <a:pPr marL="0" lvl="0" indent="0">
            <a:buFont typeface="Arial" panose="020B0604020202020204" pitchFamily="34" charset="0"/>
            <a:buNone/>
          </a:pPr>
          <a:r>
            <a:rPr lang="en-US" sz="1100" baseline="0"/>
            <a:t>3.1. The same happens in the reverse direction from MW input to Wr output.</a:t>
          </a:r>
        </a:p>
        <a:p>
          <a:pPr marL="0" lvl="0" indent="0">
            <a:buFont typeface="Arial" panose="020B0604020202020204" pitchFamily="34" charset="0"/>
            <a:buNone/>
          </a:pPr>
          <a:r>
            <a:rPr lang="en-US" sz="1100" baseline="0"/>
            <a:t>4. The node must report the actual power measured, and aggregate gain for this channel through the NETCONF interface</a:t>
          </a:r>
        </a:p>
        <a:p>
          <a:pPr marL="0" lvl="0" indent="0">
            <a:buFont typeface="Arial" panose="020B0604020202020204" pitchFamily="34" charset="0"/>
            <a:buNone/>
          </a:pPr>
          <a:r>
            <a:rPr lang="en-US" sz="1100" baseline="0"/>
            <a:t>5. the controller can optionally change the control mode to "Gain" which will lock in the gain target which was last used to control the power.  This decouples this controller from all other cascaded controllers.  However, the Add/Drop is likely to stay in Power mode.</a:t>
          </a:r>
        </a:p>
        <a:p>
          <a:pPr marL="0" lvl="0" indent="0">
            <a:buFont typeface="Arial" panose="020B0604020202020204" pitchFamily="34" charset="0"/>
            <a:buNone/>
          </a:pPr>
          <a:endParaRPr lang="en-US" sz="1100" baseline="0"/>
        </a:p>
        <a:p>
          <a:pPr marL="0" lvl="0" indent="0">
            <a:buFont typeface="Arial" panose="020B0604020202020204" pitchFamily="34" charset="0"/>
            <a:buNone/>
          </a:pPr>
          <a:r>
            <a:rPr lang="en-US" sz="1100" b="1" i="1" baseline="0"/>
            <a:t>Express (MW-MW) Channel:</a:t>
          </a:r>
        </a:p>
        <a:p>
          <a:pPr marL="0" lvl="0" indent="0">
            <a:buFont typeface="Arial" panose="020B0604020202020204" pitchFamily="34" charset="0"/>
            <a:buNone/>
          </a:pPr>
          <a:endParaRPr lang="en-US" sz="1100" baseline="0"/>
        </a:p>
        <a:p>
          <a:r>
            <a:rPr lang="en-US" sz="1100" baseline="0">
              <a:solidFill>
                <a:schemeClr val="dk1"/>
              </a:solidFill>
              <a:effectLst/>
              <a:latin typeface="+mn-lt"/>
              <a:ea typeface="+mn-ea"/>
              <a:cs typeface="+mn-cs"/>
            </a:rPr>
            <a:t>1. a Cross Connect for this channel is provisioned to the ROADM from MW&lt;--&gt;MW which includes the appropriate control parameters, in this case, Wavelength, Power Target, and Control Mode = Power.</a:t>
          </a:r>
          <a:endParaRPr lang="en-US">
            <a:effectLst/>
          </a:endParaRPr>
        </a:p>
        <a:p>
          <a:r>
            <a:rPr lang="en-US" sz="1100" baseline="0">
              <a:solidFill>
                <a:schemeClr val="dk1"/>
              </a:solidFill>
              <a:effectLst/>
              <a:latin typeface="+mn-lt"/>
              <a:ea typeface="+mn-ea"/>
              <a:cs typeface="+mn-cs"/>
            </a:rPr>
            <a:t>2.  Once a compliant power level has been measured at the MW input, the processor in the ROADM is then responsible for setting all internal details to make this channel flow happen, e.g. setting WSS ports, Amp Gains, and VOA and WSS attenuation internal targets, and taking per channel measurements using the internal OPM.  This must result in the channel acheiveing it's specified power target within the allowable tolerance  within the time specified (see table to the left).</a:t>
          </a:r>
          <a:endParaRPr lang="en-US">
            <a:effectLst/>
          </a:endParaRPr>
        </a:p>
        <a:p>
          <a:r>
            <a:rPr lang="en-US" sz="1100" baseline="0">
              <a:solidFill>
                <a:schemeClr val="dk1"/>
              </a:solidFill>
              <a:effectLst/>
              <a:latin typeface="+mn-lt"/>
              <a:ea typeface="+mn-ea"/>
              <a:cs typeface="+mn-cs"/>
            </a:rPr>
            <a:t>3. The node must report the actual power measured, and aggregate gain for this channel through the NETCONF interface</a:t>
          </a:r>
          <a:endParaRPr lang="en-US">
            <a:effectLst/>
          </a:endParaRPr>
        </a:p>
        <a:p>
          <a:r>
            <a:rPr lang="en-US" sz="1100" baseline="0">
              <a:solidFill>
                <a:schemeClr val="dk1"/>
              </a:solidFill>
              <a:effectLst/>
              <a:latin typeface="+mn-lt"/>
              <a:ea typeface="+mn-ea"/>
              <a:cs typeface="+mn-cs"/>
            </a:rPr>
            <a:t>4. the controller can optionally change the control mode to "Gain" which will lock in the gain target which was last used to control the power.  This decouples this controller from all other cascaded controllers. </a:t>
          </a:r>
          <a:endParaRPr lang="en-US">
            <a:effectLst/>
          </a:endParaRPr>
        </a:p>
        <a:p>
          <a:pPr marL="0" lvl="0" indent="0">
            <a:buFont typeface="Arial" panose="020B0604020202020204" pitchFamily="34" charset="0"/>
            <a:buNone/>
          </a:pPr>
          <a:endParaRPr lang="en-US" sz="1100"/>
        </a:p>
      </xdr:txBody>
    </xdr:sp>
    <xdr:clientData/>
  </xdr:twoCellAnchor>
  <xdr:twoCellAnchor>
    <xdr:from>
      <xdr:col>9</xdr:col>
      <xdr:colOff>600074</xdr:colOff>
      <xdr:row>12</xdr:row>
      <xdr:rowOff>76199</xdr:rowOff>
    </xdr:from>
    <xdr:to>
      <xdr:col>24</xdr:col>
      <xdr:colOff>161924</xdr:colOff>
      <xdr:row>23</xdr:row>
      <xdr:rowOff>133349</xdr:rowOff>
    </xdr:to>
    <xdr:sp macro="" textlink="">
      <xdr:nvSpPr>
        <xdr:cNvPr id="5" name="TextBox 4"/>
        <xdr:cNvSpPr txBox="1"/>
      </xdr:nvSpPr>
      <xdr:spPr>
        <a:xfrm>
          <a:off x="10706099" y="2409824"/>
          <a:ext cx="8705850" cy="216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buFont typeface="Arial" panose="020B0604020202020204" pitchFamily="34" charset="0"/>
            <a:buNone/>
          </a:pPr>
          <a:r>
            <a:rPr lang="en-US" sz="1100" b="1" i="1"/>
            <a:t>Gain Mode</a:t>
          </a:r>
          <a:r>
            <a:rPr lang="en-US" sz="1100" b="1" i="1" baseline="0"/>
            <a:t> vs. Power Mode:</a:t>
          </a:r>
        </a:p>
        <a:p>
          <a:pPr marL="0" lvl="0" indent="0">
            <a:buFont typeface="Arial" panose="020B0604020202020204" pitchFamily="34" charset="0"/>
            <a:buNone/>
          </a:pPr>
          <a:endParaRPr lang="en-US" sz="1100" baseline="0"/>
        </a:p>
        <a:p>
          <a:pPr marL="0" lvl="0" indent="0">
            <a:buFont typeface="Arial" panose="020B0604020202020204" pitchFamily="34" charset="0"/>
            <a:buNone/>
          </a:pPr>
          <a:r>
            <a:rPr lang="en-US" sz="1100" baseline="0"/>
            <a:t>Cascaded identical power controllers in a system is inherently un-stable.  Consider a fault, such as a fibre pinch causing an increase the loss of a transmission fibre between two ROADM nodes as shown by the black arrow in the diagram above.  Every node down-stream from this fault will see a drop in their input power.  The nodes, in trying to maintain a constant output power will adjust the EDFA gains by increasing pump power.  If each is allowed to independently change their setpoint, they can all react simultaneously which overcompensates for the power loss  and leads to ringing in the system.</a:t>
          </a:r>
        </a:p>
        <a:p>
          <a:pPr marL="0" lvl="0" indent="0">
            <a:buFont typeface="Arial" panose="020B0604020202020204" pitchFamily="34" charset="0"/>
            <a:buNone/>
          </a:pPr>
          <a:endParaRPr lang="en-US" sz="1100" baseline="0"/>
        </a:p>
        <a:p>
          <a:pPr marL="0" lvl="0" indent="0">
            <a:buFont typeface="Arial" panose="020B0604020202020204" pitchFamily="34" charset="0"/>
            <a:buNone/>
          </a:pPr>
          <a:r>
            <a:rPr lang="en-US" sz="1100" baseline="0"/>
            <a:t>To avoid this, the nodes are allowed to turn channels up to their power targets, and then are switched to a gain mode which will prevent them from responding to changes in input power.  The SDN controller will then be able to sense the drop of power and localize the fault to the span where it occurred.  It can then adjust the gain of the node immediately down stream from the fault and all other nodes will be at their appropriate target already.</a:t>
          </a:r>
        </a:p>
      </xdr:txBody>
    </xdr:sp>
    <xdr:clientData/>
  </xdr:twoCellAnchor>
  <xdr:twoCellAnchor editAs="oneCell">
    <xdr:from>
      <xdr:col>10</xdr:col>
      <xdr:colOff>361950</xdr:colOff>
      <xdr:row>2</xdr:row>
      <xdr:rowOff>9525</xdr:rowOff>
    </xdr:from>
    <xdr:to>
      <xdr:col>23</xdr:col>
      <xdr:colOff>371475</xdr:colOff>
      <xdr:row>11</xdr:row>
      <xdr:rowOff>152400</xdr:rowOff>
    </xdr:to>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77575" y="438150"/>
          <a:ext cx="7934325" cy="1857375"/>
        </a:xfrm>
        <a:prstGeom prst="rect">
          <a:avLst/>
        </a:prstGeom>
        <a:solidFill>
          <a:schemeClr val="bg1"/>
        </a:solidFill>
        <a:ln>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276225</xdr:colOff>
      <xdr:row>5</xdr:row>
      <xdr:rowOff>123825</xdr:rowOff>
    </xdr:from>
    <xdr:to>
      <xdr:col>8</xdr:col>
      <xdr:colOff>400050</xdr:colOff>
      <xdr:row>28</xdr:row>
      <xdr:rowOff>47625</xdr:rowOff>
    </xdr:to>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1524000"/>
          <a:ext cx="9315450"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5</xdr:row>
      <xdr:rowOff>123825</xdr:rowOff>
    </xdr:from>
    <xdr:to>
      <xdr:col>0</xdr:col>
      <xdr:colOff>4229100</xdr:colOff>
      <xdr:row>26</xdr:row>
      <xdr:rowOff>85725</xdr:rowOff>
    </xdr:to>
    <xdr:pic>
      <xdr:nvPicPr>
        <xdr:cNvPr id="17"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724025"/>
          <a:ext cx="388620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285750</xdr:colOff>
      <xdr:row>35</xdr:row>
      <xdr:rowOff>19050</xdr:rowOff>
    </xdr:from>
    <xdr:to>
      <xdr:col>10</xdr:col>
      <xdr:colOff>54900</xdr:colOff>
      <xdr:row>48</xdr:row>
      <xdr:rowOff>108336</xdr:rowOff>
    </xdr:to>
    <xdr:pic>
      <xdr:nvPicPr>
        <xdr:cNvPr id="4" name="Picture 3"/>
        <xdr:cNvPicPr>
          <a:picLocks noGrp="1"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29875" y="8362950"/>
          <a:ext cx="3369600" cy="256578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0</xdr:colOff>
      <xdr:row>50</xdr:row>
      <xdr:rowOff>0</xdr:rowOff>
    </xdr:from>
    <xdr:to>
      <xdr:col>18</xdr:col>
      <xdr:colOff>362716</xdr:colOff>
      <xdr:row>78</xdr:row>
      <xdr:rowOff>78210</xdr:rowOff>
    </xdr:to>
    <xdr:pic>
      <xdr:nvPicPr>
        <xdr:cNvPr id="3" name="Picture 2"/>
        <xdr:cNvPicPr>
          <a:picLocks noChangeAspect="1"/>
        </xdr:cNvPicPr>
      </xdr:nvPicPr>
      <xdr:blipFill>
        <a:blip xmlns:r="http://schemas.openxmlformats.org/officeDocument/2006/relationships" r:embed="rId4"/>
        <a:stretch>
          <a:fillRect/>
        </a:stretch>
      </xdr:blipFill>
      <xdr:spPr>
        <a:xfrm>
          <a:off x="12144375" y="11649075"/>
          <a:ext cx="8839966" cy="5602710"/>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1409699</xdr:colOff>
      <xdr:row>3</xdr:row>
      <xdr:rowOff>0</xdr:rowOff>
    </xdr:from>
    <xdr:to>
      <xdr:col>9</xdr:col>
      <xdr:colOff>609599</xdr:colOff>
      <xdr:row>15</xdr:row>
      <xdr:rowOff>9525</xdr:rowOff>
    </xdr:to>
    <xdr:sp macro="" textlink="">
      <xdr:nvSpPr>
        <xdr:cNvPr id="3" name="TextBox 2"/>
        <xdr:cNvSpPr txBox="1"/>
      </xdr:nvSpPr>
      <xdr:spPr>
        <a:xfrm>
          <a:off x="1409699" y="619125"/>
          <a:ext cx="9305925"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Line shutoff needs to happen in the case of single or</a:t>
          </a:r>
          <a:r>
            <a:rPr lang="en-US" sz="1100" baseline="0"/>
            <a:t> double line faults.  For this purpose, it is required that the OSC be employed to detect link status with appropriate speed to allow the shutdown of the amplifiers which are facing into the faulty line. </a:t>
          </a:r>
          <a:r>
            <a:rPr lang="en-US" sz="1100">
              <a:solidFill>
                <a:schemeClr val="dk1"/>
              </a:solidFill>
              <a:effectLst/>
              <a:latin typeface="+mn-lt"/>
              <a:ea typeface="+mn-ea"/>
              <a:cs typeface="+mn-cs"/>
            </a:rPr>
            <a:t>The OSC is co-propagating</a:t>
          </a:r>
          <a:r>
            <a:rPr lang="en-US" sz="1100" baseline="0">
              <a:solidFill>
                <a:schemeClr val="dk1"/>
              </a:solidFill>
              <a:effectLst/>
              <a:latin typeface="+mn-lt"/>
              <a:ea typeface="+mn-ea"/>
              <a:cs typeface="+mn-cs"/>
            </a:rPr>
            <a:t> with the traffic bearing channels (see diagram).</a:t>
          </a:r>
          <a:endParaRPr lang="en-US">
            <a:effectLst/>
          </a:endParaRPr>
        </a:p>
        <a:p>
          <a:endParaRPr lang="en-US" sz="1100">
            <a:solidFill>
              <a:schemeClr val="dk1"/>
            </a:solidFill>
            <a:effectLst/>
            <a:latin typeface="+mn-lt"/>
            <a:ea typeface="+mn-ea"/>
            <a:cs typeface="+mn-cs"/>
          </a:endParaRPr>
        </a:p>
        <a:p>
          <a:r>
            <a:rPr lang="en-US"/>
            <a:t>Autonegotiate</a:t>
          </a:r>
          <a:r>
            <a:rPr lang="en-US" baseline="0"/>
            <a:t> is set</a:t>
          </a:r>
          <a:r>
            <a:rPr lang="en-US" sz="1100" baseline="0">
              <a:solidFill>
                <a:schemeClr val="dk1"/>
              </a:solidFill>
              <a:effectLst/>
              <a:latin typeface="+mn-lt"/>
              <a:ea typeface="+mn-ea"/>
              <a:cs typeface="+mn-cs"/>
            </a:rPr>
            <a:t> on each port of the OSC links.  The detection of the line status is based on bidirectional Link Down detection.   (NEED MORE DETAIL ON TIMING AND  AUTO_NEG_SYNC_DATA)</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Line Shutoff condition is set by the following logic:  STC &amp;&amp; LD</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Line Shutoff</a:t>
          </a:r>
          <a:r>
            <a:rPr lang="en-US" sz="1100" baseline="0">
              <a:solidFill>
                <a:schemeClr val="dk1"/>
              </a:solidFill>
              <a:effectLst/>
              <a:latin typeface="+mn-lt"/>
              <a:ea typeface="+mn-ea"/>
              <a:cs typeface="+mn-cs"/>
            </a:rPr>
            <a:t> must accomplish the shutdown of any amplifier facing into a disconnected fiber within 3 seconds.  This corresponds to a maximum permissible exposure for Restricted Locations to light in the 1550nm range of power up to 428mW as </a:t>
          </a:r>
          <a:r>
            <a:rPr lang="en-US" sz="1100">
              <a:solidFill>
                <a:schemeClr val="dk1"/>
              </a:solidFill>
              <a:effectLst/>
              <a:latin typeface="+mn-lt"/>
              <a:ea typeface="+mn-ea"/>
              <a:cs typeface="+mn-cs"/>
            </a:rPr>
            <a:t>per IEC 60825-1</a:t>
          </a:r>
          <a:r>
            <a:rPr lang="en-US" sz="1100" baseline="0">
              <a:solidFill>
                <a:schemeClr val="dk1"/>
              </a:solidFill>
              <a:effectLst/>
              <a:latin typeface="+mn-lt"/>
              <a:ea typeface="+mn-ea"/>
              <a:cs typeface="+mn-cs"/>
            </a:rPr>
            <a:t>.  Therefore, each node shall detect OSC link status and perform shutdown of the out-going amplifier within at most 1.5 seconds for all cases.</a:t>
          </a:r>
          <a:endParaRPr lang="en-US" sz="1100">
            <a:solidFill>
              <a:schemeClr val="dk1"/>
            </a:solidFill>
            <a:effectLst/>
            <a:latin typeface="+mn-lt"/>
            <a:ea typeface="+mn-ea"/>
            <a:cs typeface="+mn-cs"/>
          </a:endParaRPr>
        </a:p>
      </xdr:txBody>
    </xdr:sp>
    <xdr:clientData/>
  </xdr:twoCellAnchor>
  <xdr:twoCellAnchor editAs="oneCell">
    <xdr:from>
      <xdr:col>1</xdr:col>
      <xdr:colOff>0</xdr:colOff>
      <xdr:row>17</xdr:row>
      <xdr:rowOff>0</xdr:rowOff>
    </xdr:from>
    <xdr:to>
      <xdr:col>9</xdr:col>
      <xdr:colOff>600075</xdr:colOff>
      <xdr:row>35</xdr:row>
      <xdr:rowOff>104775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286125"/>
          <a:ext cx="9296400" cy="3533775"/>
        </a:xfrm>
        <a:prstGeom prst="rect">
          <a:avLst/>
        </a:prstGeom>
        <a:solidFill>
          <a:schemeClr val="bg1"/>
        </a:solidFill>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toru\e\Windows\&#65411;&#65438;&#65405;&#65400;&#65412;&#65391;&#65420;&#65439;\99.9.03MUX_DEMUX&#20253;&#36865;&#23455;&#39443;_27c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15\nt10backup\&#37096;&#20869;&#29992;\10G%20Group\&#25991;&#26360;&#31649;&#29702;(&#19968;&#38283;&#30330;&#23470;&#26408;PJ)\ISO&#25991;&#26360;01&#29256;\SFF%20CD\005.&#22522;&#26412;&#35373;&#35336;&#26360;\OE&#37096;&#22522;&#26412;&#35373;&#35336;&#26360;&#65288;Rev0.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u_sap_nfs\f1_Backup\03&#31532;&#19968;&#38283;&#30330;&#37096;\&#23470;&#26408;PJ\100.&#25991;&#26360;&#31649;&#29702;(&#19968;&#38283;&#30330;&#23470;&#26408;PJ)\ISO&#25991;&#26360;01&#29256;\Full-band%20(Intel)\05.&#22522;&#26412;&#35373;&#35336;&#26360;\&#22522;&#26412;&#35373;&#35336;&#26360;\preDR1&#36039;&#26009;\&#21463;&#20449;&#12524;&#12505;&#12523;&#12480;&#12452;&#12516;\MSA-OSR&#21463;&#20449;&#12524;&#12505;&#12523;&#12480;&#12452;&#12516;(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5.150.66\T-sg\&#20253;&#36865;&#23455;&#39443;&#12487;&#12540;&#12479;\MUX_DEMUX&#20253;&#36865;&#23455;&#39443;(99.09.08)\MUX_DEMUX&#20253;&#36865;&#23455;&#39443;_27ch.&#26368;&#32066;&#29256;Ver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project\&#20809;&#26041;&#24335;\&#30707;&#24029;G\Rls5.1\&#20253;&#36865;&#35413;&#20385;\40%20&#35413;&#20385;&#12487;&#12540;&#12479;\0806-0815%2040G\&#23460;&#28201;\BER\BER&#12414;&#12392;&#12417;&#12471;&#12540;&#12488;_SNvsBER_0809(40G&#20253;&#36865;&#244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15\nt10backup\&#37096;&#20869;&#29992;\10G%20Group\MSA%20LR\04.DR&#29992;&#36039;&#26009;\Metro%20LR\DR1(02&#29256;)\&#21463;&#20449;&#12524;&#12505;&#12523;&#12480;&#12452;&#12516;\MSA-OSR&#21463;&#20449;&#12524;&#12505;&#12523;&#12480;&#12452;&#12516;(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15\nt10backup\&#37096;&#20869;&#29992;\10G%20Group\MSA%20LR\04.DR&#29992;&#36039;&#26009;\Metro%20LR\DR1(02&#29256;)\00.&#30446;&#27161;&#29305;&#24615;\&#65411;&#65438;&#65418;&#65438;&#65394;&#65405;&#30446;&#27161;&#29305;&#24615;\MSA_PD_PreMd&#30446;&#27161;&#20181;&#2709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験系"/>
      <sheetName val="測定器一覧"/>
      <sheetName val="測定器一覧 (2)"/>
      <sheetName val="dispersion map"/>
      <sheetName val="Spectrum(送受信) "/>
      <sheetName val="Spectrum(送受信) MUX_DEMUX 挿入"/>
      <sheetName val="Spectrum(OAMP出力)"/>
      <sheetName val="Spectrum(OAMP出力) OADM 挿入"/>
      <sheetName val="BER"/>
      <sheetName val="伝送後波形"/>
      <sheetName val="伝送後波形 MUX_DEMUX 挿入"/>
      <sheetName val="BER Ch.16波長ずれ"/>
      <sheetName val="伝送後波形 MUX_DEMUX 挿入 波長ずれ"/>
      <sheetName val="伝送ペナルティ"/>
    </sheetNames>
    <sheetDataSet>
      <sheetData sheetId="0"/>
      <sheetData sheetId="1"/>
      <sheetData sheetId="2"/>
      <sheetData sheetId="3" refreshError="1">
        <row r="44">
          <cell r="F44">
            <v>-400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
      <sheetName val="3-3-234"/>
      <sheetName val="LvlDiaAPD"/>
      <sheetName val="LvlDiaPIN"/>
      <sheetName val="hist"/>
      <sheetName val="isi1"/>
      <sheetName val="isi2"/>
      <sheetName val="isi3"/>
      <sheetName val="or1"/>
      <sheetName val="or2"/>
      <sheetName val="or3"/>
    </sheetNames>
    <sheetDataSet>
      <sheetData sheetId="0" refreshError="1"/>
      <sheetData sheetId="1" refreshError="1"/>
      <sheetData sheetId="2" refreshError="1">
        <row r="8">
          <cell r="D8">
            <v>26.7265625</v>
          </cell>
          <cell r="E8">
            <v>26.770751953125</v>
          </cell>
          <cell r="F8">
            <v>26.8603515625</v>
          </cell>
        </row>
        <row r="16">
          <cell r="D16">
            <v>1.5570000000000001E-6</v>
          </cell>
          <cell r="E16">
            <v>1.5570000000000001E-6</v>
          </cell>
          <cell r="F16">
            <v>1.5570000000000001E-6</v>
          </cell>
        </row>
        <row r="20">
          <cell r="D20">
            <v>8.5</v>
          </cell>
          <cell r="E20">
            <v>8.5</v>
          </cell>
          <cell r="F20">
            <v>8.5</v>
          </cell>
        </row>
        <row r="23">
          <cell r="E23">
            <v>8.5007531712182463</v>
          </cell>
          <cell r="J23">
            <v>26.338337474763136</v>
          </cell>
        </row>
        <row r="24">
          <cell r="E24">
            <v>8.4993274773169176</v>
          </cell>
          <cell r="H24">
            <v>0</v>
          </cell>
        </row>
        <row r="25">
          <cell r="E25">
            <v>8.4994367638630042</v>
          </cell>
          <cell r="J25">
            <v>26.337919123273938</v>
          </cell>
        </row>
        <row r="36">
          <cell r="J36">
            <v>21.255902286454059</v>
          </cell>
        </row>
        <row r="38">
          <cell r="J38">
            <v>26.410364531624918</v>
          </cell>
        </row>
        <row r="39">
          <cell r="J39">
            <v>26.70422352259461</v>
          </cell>
        </row>
        <row r="41">
          <cell r="J41">
            <v>20.91429043922485</v>
          </cell>
          <cell r="K41">
            <v>-8.5772016416569841E-3</v>
          </cell>
        </row>
        <row r="42">
          <cell r="J42">
            <v>22.917278369883299</v>
          </cell>
        </row>
        <row r="43">
          <cell r="J43">
            <v>26.417292387734665</v>
          </cell>
        </row>
        <row r="44">
          <cell r="J44">
            <v>26.745391194602334</v>
          </cell>
          <cell r="K44">
            <v>1.5884217060246897E-4</v>
          </cell>
        </row>
        <row r="46">
          <cell r="K46">
            <v>-9.1386435992042436E-3</v>
          </cell>
        </row>
        <row r="47">
          <cell r="J47">
            <v>22.497717459582677</v>
          </cell>
        </row>
        <row r="48">
          <cell r="J48">
            <v>26.430631260933964</v>
          </cell>
        </row>
        <row r="49">
          <cell r="J49">
            <v>26.82858722492638</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
      <sheetName val="Graph"/>
      <sheetName val="LvlDia"/>
      <sheetName val="Module1"/>
    </sheetNames>
    <sheetDataSet>
      <sheetData sheetId="0" refreshError="1"/>
      <sheetData sheetId="1">
        <row r="14">
          <cell r="I14">
            <v>-1.2888594829618683E-4</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験系"/>
      <sheetName val="測定器一覧"/>
      <sheetName val="測定器一覧 (2)"/>
      <sheetName val="dispersion map"/>
      <sheetName val="Spectrum(送受信) "/>
      <sheetName val="Spectrum(送受信)MUX DEMUX挿入後"/>
      <sheetName val="Spectrum(OAMP出力)"/>
      <sheetName val="Spectrum(OAMP出力) OADM 挿入"/>
      <sheetName val="OSNR補正済"/>
      <sheetName val="補正前"/>
      <sheetName val="伝送後波形"/>
      <sheetName val="伝送後波形 MUX_DEMUX 挿入"/>
      <sheetName val="波長ずれBER補正済"/>
      <sheetName val="波長ずれ波形"/>
      <sheetName val="波長ずれ波形 (2)"/>
      <sheetName val="Slope vs Q-penalty"/>
      <sheetName val="透過特性"/>
      <sheetName val="99.09.10 OSNR調整後"/>
      <sheetName val="伝送後波形 MUX_DEMUX+受信フィルタ 挿入"/>
      <sheetName val="受信フィルタずれ Slope vs Q-penalty"/>
    </sheetNames>
    <sheetDataSet>
      <sheetData sheetId="0"/>
      <sheetData sheetId="1"/>
      <sheetData sheetId="2"/>
      <sheetData sheetId="3" refreshError="1">
        <row r="34">
          <cell r="F34">
            <v>32</v>
          </cell>
        </row>
        <row r="35">
          <cell r="F35">
            <v>100</v>
          </cell>
        </row>
        <row r="36">
          <cell r="G36">
            <v>195200.25654048001</v>
          </cell>
        </row>
        <row r="38">
          <cell r="F38">
            <v>6</v>
          </cell>
        </row>
        <row r="39">
          <cell r="F39">
            <v>1</v>
          </cell>
          <cell r="L39" t="str">
            <v>sumitomo DCF</v>
          </cell>
          <cell r="N39">
            <v>-2.3E-3</v>
          </cell>
        </row>
        <row r="40">
          <cell r="L40" t="str">
            <v>furukawa DCF</v>
          </cell>
          <cell r="N40">
            <v>-2.5999999999999999E-3</v>
          </cell>
        </row>
        <row r="41">
          <cell r="F41">
            <v>6</v>
          </cell>
          <cell r="L41" t="str">
            <v>fujikura NZ-DSF</v>
          </cell>
          <cell r="M41">
            <v>4.1500000000000004</v>
          </cell>
          <cell r="N41">
            <v>5.5E-2</v>
          </cell>
        </row>
        <row r="42">
          <cell r="F42">
            <v>100</v>
          </cell>
          <cell r="L42" t="str">
            <v>TrueWave +  *1</v>
          </cell>
          <cell r="M42">
            <v>3.1</v>
          </cell>
          <cell r="N42">
            <v>6.8000000000000005E-2</v>
          </cell>
        </row>
        <row r="43">
          <cell r="F43">
            <v>-400</v>
          </cell>
          <cell r="L43" t="str">
            <v>TrueWave RS</v>
          </cell>
          <cell r="M43">
            <v>5.28</v>
          </cell>
          <cell r="N43">
            <v>4.8000000000000001E-2</v>
          </cell>
        </row>
        <row r="44">
          <cell r="F44">
            <v>-400</v>
          </cell>
          <cell r="L44" t="str">
            <v>NEW LEAF</v>
          </cell>
          <cell r="M44">
            <v>4</v>
          </cell>
          <cell r="N44">
            <v>0.08</v>
          </cell>
        </row>
        <row r="45">
          <cell r="L45" t="str">
            <v>SMF</v>
          </cell>
          <cell r="M45">
            <v>16.899999999999999</v>
          </cell>
          <cell r="N45">
            <v>5.7000000000000002E-2</v>
          </cell>
        </row>
        <row r="46">
          <cell r="L46" t="str">
            <v>custom</v>
          </cell>
          <cell r="M46">
            <v>5.35</v>
          </cell>
          <cell r="N46">
            <v>6.8000000000000005E-2</v>
          </cell>
        </row>
        <row r="47">
          <cell r="L47" t="str">
            <v>custom</v>
          </cell>
          <cell r="M47">
            <v>5.35</v>
          </cell>
          <cell r="N47">
            <v>6.8000000000000005E-2</v>
          </cell>
        </row>
        <row r="48">
          <cell r="L48" t="str">
            <v>custom</v>
          </cell>
          <cell r="M48">
            <v>5.35</v>
          </cell>
          <cell r="N48">
            <v>6.8000000000000005E-2</v>
          </cell>
        </row>
        <row r="49">
          <cell r="F49">
            <v>-300</v>
          </cell>
          <cell r="L49" t="str">
            <v>custom</v>
          </cell>
          <cell r="M49">
            <v>5.35</v>
          </cell>
          <cell r="N49">
            <v>6.8000000000000005E-2</v>
          </cell>
        </row>
        <row r="50">
          <cell r="L50" t="str">
            <v>custom</v>
          </cell>
          <cell r="M50">
            <v>5.35</v>
          </cell>
          <cell r="N50">
            <v>6.8000000000000005E-2</v>
          </cell>
        </row>
        <row r="51">
          <cell r="L51" t="str">
            <v>custom</v>
          </cell>
          <cell r="M51">
            <v>5.35</v>
          </cell>
          <cell r="N51">
            <v>6.8000000000000005E-2</v>
          </cell>
        </row>
        <row r="52">
          <cell r="L52" t="str">
            <v>custom</v>
          </cell>
          <cell r="M52">
            <v>5.35</v>
          </cell>
          <cell r="N52">
            <v>6.8000000000000005E-2</v>
          </cell>
        </row>
        <row r="53">
          <cell r="L53" t="str">
            <v>custom</v>
          </cell>
          <cell r="M53">
            <v>5.35</v>
          </cell>
          <cell r="N53">
            <v>6.8000000000000005E-2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伝送data"/>
      <sheetName val="ch1(40波伝送）"/>
      <sheetName val="ch1(1波伝送）"/>
      <sheetName val="ch40(40波伝送）"/>
      <sheetName val="ch40(1波伝送）"/>
      <sheetName val="ch21(40波伝送)"/>
      <sheetName val="ch21(1波伝送）"/>
    </sheetNames>
    <sheetDataSet>
      <sheetData sheetId="0" refreshError="1"/>
      <sheetData sheetId="1">
        <row r="9">
          <cell r="B9">
            <v>21</v>
          </cell>
          <cell r="F9">
            <v>1</v>
          </cell>
          <cell r="G9">
            <v>2.3E-6</v>
          </cell>
        </row>
        <row r="23">
          <cell r="B23">
            <v>21</v>
          </cell>
        </row>
        <row r="52">
          <cell r="B52">
            <v>21</v>
          </cell>
        </row>
        <row r="66">
          <cell r="B66">
            <v>21</v>
          </cell>
        </row>
      </sheetData>
      <sheetData sheetId="2" refreshError="1"/>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
      <sheetName val="Graph"/>
      <sheetName val="LvlDia"/>
      <sheetName val="Module1"/>
    </sheetNames>
    <sheetDataSet>
      <sheetData sheetId="0" refreshError="1"/>
      <sheetData sheetId="1" refreshError="1">
        <row r="3">
          <cell r="D3">
            <v>29</v>
          </cell>
        </row>
        <row r="4">
          <cell r="D4">
            <v>26.9765625</v>
          </cell>
        </row>
        <row r="5">
          <cell r="D5">
            <v>6000</v>
          </cell>
        </row>
        <row r="9">
          <cell r="H9">
            <v>8.5</v>
          </cell>
        </row>
        <row r="14">
          <cell r="E14">
            <v>8.4957673787825314</v>
          </cell>
          <cell r="H14">
            <v>26.336752305531608</v>
          </cell>
          <cell r="I14">
            <v>-1.2888594829618683E-4</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d"/>
      <sheetName val="pin"/>
      <sheetName val="pre"/>
    </sheetNames>
    <sheetDataSet>
      <sheetData sheetId="0" refreshError="1">
        <row r="13">
          <cell r="P13">
            <v>1.5999999999999999E-19</v>
          </cell>
        </row>
        <row r="14">
          <cell r="P14">
            <v>1.55E-6</v>
          </cell>
        </row>
        <row r="15">
          <cell r="P15">
            <v>6.6200000000000001E-34</v>
          </cell>
        </row>
        <row r="16">
          <cell r="P16">
            <v>300000000</v>
          </cell>
        </row>
        <row r="17">
          <cell r="P17">
            <v>10</v>
          </cell>
        </row>
      </sheetData>
      <sheetData sheetId="1"/>
      <sheetData sheetId="2"/>
    </sheetDataSet>
  </externalBook>
</externalLink>
</file>

<file path=xl/tables/table1.xml><?xml version="1.0" encoding="utf-8"?>
<table xmlns="http://schemas.openxmlformats.org/spreadsheetml/2006/main" id="3" name="Table3" displayName="Table3" ref="A4:D5" totalsRowShown="0">
  <tableColumns count="4">
    <tableColumn id="1" name="Parameter"/>
    <tableColumn id="2" name="Min."/>
    <tableColumn id="3" name="Max."/>
    <tableColumn id="4" name="Units"/>
  </tableColumns>
  <tableStyleInfo name="TableStyleLight8" showFirstColumn="0" showLastColumn="0" showRowStripes="1" showColumnStripes="0"/>
</table>
</file>

<file path=xl/tables/table10.xml><?xml version="1.0" encoding="utf-8"?>
<table xmlns="http://schemas.openxmlformats.org/spreadsheetml/2006/main" id="1" name="Table1" displayName="Table1" ref="A50:D58" totalsRowShown="0" dataDxfId="16">
  <tableColumns count="4">
    <tableColumn id="1" name="Parameter"/>
    <tableColumn id="2" name="Default value"/>
    <tableColumn id="3" name="Permitted Range" dataDxfId="15"/>
    <tableColumn id="4" name="Recommended Value" dataDxfId="14"/>
  </tableColumns>
  <tableStyleInfo name="TableStyleMedium1" showFirstColumn="0" showLastColumn="0" showRowStripes="1" showColumnStripes="0"/>
</table>
</file>

<file path=xl/tables/table11.xml><?xml version="1.0" encoding="utf-8"?>
<table xmlns="http://schemas.openxmlformats.org/spreadsheetml/2006/main" id="2" name="Table2" displayName="Table2" ref="A61:D64" totalsRowShown="0">
  <tableColumns count="4">
    <tableColumn id="1" name="Link Rate"/>
    <tableColumn id="2" name="Recommended  value"/>
    <tableColumn id="3" name="Recommended Range"/>
    <tableColumn id="4" name="Range"/>
  </tableColumns>
  <tableStyleInfo name="TableStyleMedium1" showFirstColumn="0" showLastColumn="0" showRowStripes="1" showColumnStripes="0"/>
</table>
</file>

<file path=xl/tables/table12.xml><?xml version="1.0" encoding="utf-8"?>
<table xmlns="http://schemas.openxmlformats.org/spreadsheetml/2006/main" id="13" name="Table13" displayName="Table13" ref="A67:D71" totalsRowShown="0">
  <tableColumns count="4">
    <tableColumn id="1" name="Parameter"/>
    <tableColumn id="2" name="Default value"/>
    <tableColumn id="3" name="Range"/>
    <tableColumn id="4" name="Recommended Value"/>
  </tableColumns>
  <tableStyleInfo name="TableStyleMedium1" showFirstColumn="0" showLastColumn="0" showRowStripes="1" showColumnStripes="0"/>
</table>
</file>

<file path=xl/tables/table2.xml><?xml version="1.0" encoding="utf-8"?>
<table xmlns="http://schemas.openxmlformats.org/spreadsheetml/2006/main" id="4" name="Table35" displayName="Table35" ref="A9:D11" totalsRowShown="0">
  <tableColumns count="4">
    <tableColumn id="1" name="Parameter"/>
    <tableColumn id="2" name="Min."/>
    <tableColumn id="3" name="Max."/>
    <tableColumn id="4" name="Units"/>
  </tableColumns>
  <tableStyleInfo name="TableStyleLight8" showFirstColumn="0" showLastColumn="0" showRowStripes="1" showColumnStripes="0"/>
</table>
</file>

<file path=xl/tables/table3.xml><?xml version="1.0" encoding="utf-8"?>
<table xmlns="http://schemas.openxmlformats.org/spreadsheetml/2006/main" id="5" name="Table5" displayName="Table5" ref="A14:D16" totalsRowShown="0">
  <autoFilter ref="A14:D16"/>
  <tableColumns count="4">
    <tableColumn id="1" name="Parameter"/>
    <tableColumn id="2" name="Min." dataDxfId="18"/>
    <tableColumn id="3" name="Max." dataDxfId="17"/>
    <tableColumn id="4" name="Units"/>
  </tableColumns>
  <tableStyleInfo name="TableStyleLight8" showFirstColumn="0" showLastColumn="0" showRowStripes="1" showColumnStripes="0"/>
</table>
</file>

<file path=xl/tables/table4.xml><?xml version="1.0" encoding="utf-8"?>
<table xmlns="http://schemas.openxmlformats.org/spreadsheetml/2006/main" id="6" name="Table357" displayName="Table357" ref="A3:E8" totalsRowShown="0">
  <tableColumns count="5">
    <tableColumn id="1" name="Operating Conditions"/>
    <tableColumn id="2" name="Min."/>
    <tableColumn id="3" name="Max."/>
    <tableColumn id="4" name="Units"/>
    <tableColumn id="5" name="Notes"/>
  </tableColumns>
  <tableStyleInfo name="TableStyleLight8" showFirstColumn="0" showLastColumn="0" showRowStripes="1" showColumnStripes="0"/>
</table>
</file>

<file path=xl/tables/table5.xml><?xml version="1.0" encoding="utf-8"?>
<table xmlns="http://schemas.openxmlformats.org/spreadsheetml/2006/main" id="8" name="Table3579" displayName="Table3579" ref="A10:E28" totalsRowShown="0">
  <tableColumns count="5">
    <tableColumn id="1" name="Parameter"/>
    <tableColumn id="2" name="Min."/>
    <tableColumn id="3" name="Max."/>
    <tableColumn id="4" name="Units"/>
    <tableColumn id="5" name="Notes"/>
  </tableColumns>
  <tableStyleInfo name="TableStyleLight8" showFirstColumn="0" showLastColumn="0" showRowStripes="1" showColumnStripes="0"/>
</table>
</file>

<file path=xl/tables/table6.xml><?xml version="1.0" encoding="utf-8"?>
<table xmlns="http://schemas.openxmlformats.org/spreadsheetml/2006/main" id="9" name="Table35710" displayName="Table35710" ref="A3:E5" totalsRowShown="0">
  <tableColumns count="5">
    <tableColumn id="1" name="Operating Conditions"/>
    <tableColumn id="2" name="Min."/>
    <tableColumn id="3" name="Max."/>
    <tableColumn id="4" name="Units"/>
    <tableColumn id="5" name="Notes"/>
  </tableColumns>
  <tableStyleInfo name="TableStyleLight8" showFirstColumn="0" showLastColumn="0" showRowStripes="1" showColumnStripes="0"/>
</table>
</file>

<file path=xl/tables/table7.xml><?xml version="1.0" encoding="utf-8"?>
<table xmlns="http://schemas.openxmlformats.org/spreadsheetml/2006/main" id="10" name="Table357911" displayName="Table357911" ref="A7:E24" totalsRowShown="0">
  <tableColumns count="5">
    <tableColumn id="1" name="Parameter"/>
    <tableColumn id="2" name="Min."/>
    <tableColumn id="3" name="Max."/>
    <tableColumn id="4" name="Units"/>
    <tableColumn id="5" name="Notes"/>
  </tableColumns>
  <tableStyleInfo name="TableStyleLight8" showFirstColumn="0" showLastColumn="0" showRowStripes="1" showColumnStripes="0"/>
</table>
</file>

<file path=xl/tables/table8.xml><?xml version="1.0" encoding="utf-8"?>
<table xmlns="http://schemas.openxmlformats.org/spreadsheetml/2006/main" id="11" name="Table3571012" displayName="Table3571012" ref="A27:E28" totalsRowShown="0">
  <tableColumns count="5">
    <tableColumn id="1" name="Operating Conditions"/>
    <tableColumn id="2" name="Min."/>
    <tableColumn id="3" name="Max."/>
    <tableColumn id="4" name="Units"/>
    <tableColumn id="5" name="Notes"/>
  </tableColumns>
  <tableStyleInfo name="TableStyleLight8" showFirstColumn="0" showLastColumn="0" showRowStripes="1" showColumnStripes="0"/>
</table>
</file>

<file path=xl/tables/table9.xml><?xml version="1.0" encoding="utf-8"?>
<table xmlns="http://schemas.openxmlformats.org/spreadsheetml/2006/main" id="12" name="Table35791113" displayName="Table35791113" ref="A30:E46" totalsRowShown="0">
  <tableColumns count="5">
    <tableColumn id="1" name="Parameter"/>
    <tableColumn id="2" name="Min."/>
    <tableColumn id="3" name="Max."/>
    <tableColumn id="4" name="Units"/>
    <tableColumn id="5" name="Note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table" Target="../tables/table12.xml"/><Relationship Id="rId4"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
  <sheetViews>
    <sheetView workbookViewId="0"/>
  </sheetViews>
  <sheetFormatPr defaultRowHeight="15"/>
  <cols>
    <col min="1" max="1" width="2.85546875" customWidth="1"/>
  </cols>
  <sheetData>
    <row r="1" spans="1:1" ht="18.75">
      <c r="A1" s="1" t="s">
        <v>235</v>
      </c>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zoomScale="85" zoomScaleNormal="85" workbookViewId="0"/>
  </sheetViews>
  <sheetFormatPr defaultColWidth="9" defaultRowHeight="15"/>
  <cols>
    <col min="1" max="1" width="38.85546875" style="198" customWidth="1"/>
    <col min="2" max="2" width="48.7109375" style="19" customWidth="1"/>
    <col min="3" max="3" width="37.7109375" style="199" customWidth="1"/>
    <col min="4" max="4" width="58.140625" style="198" customWidth="1"/>
    <col min="5" max="5" width="32.7109375" style="198" customWidth="1"/>
    <col min="6" max="16384" width="9" style="198"/>
  </cols>
  <sheetData>
    <row r="1" spans="1:5" s="116" customFormat="1" ht="15.75">
      <c r="A1" s="155" t="s">
        <v>588</v>
      </c>
      <c r="C1" s="210"/>
    </row>
    <row r="2" spans="1:5" s="116" customFormat="1" ht="14.25">
      <c r="D2" s="118"/>
      <c r="E2" s="210"/>
    </row>
    <row r="3" spans="1:5">
      <c r="C3" s="198"/>
      <c r="E3" s="199"/>
    </row>
    <row r="4" spans="1:5">
      <c r="A4" s="147" t="s">
        <v>587</v>
      </c>
      <c r="B4" s="147" t="s">
        <v>586</v>
      </c>
      <c r="C4" s="209" t="s">
        <v>585</v>
      </c>
      <c r="D4" s="147" t="s">
        <v>584</v>
      </c>
    </row>
    <row r="5" spans="1:5" ht="42.75">
      <c r="A5" s="204" t="s">
        <v>583</v>
      </c>
      <c r="B5" s="202" t="s">
        <v>582</v>
      </c>
      <c r="C5" s="203" t="s">
        <v>446</v>
      </c>
      <c r="D5" s="208"/>
    </row>
    <row r="6" spans="1:5" ht="30.75" customHeight="1">
      <c r="A6" s="207" t="s">
        <v>581</v>
      </c>
      <c r="B6" s="204" t="s">
        <v>580</v>
      </c>
      <c r="C6" s="206"/>
      <c r="D6" s="202"/>
    </row>
    <row r="7" spans="1:5" ht="29.25" customHeight="1">
      <c r="A7" s="205"/>
      <c r="B7" s="204" t="s">
        <v>579</v>
      </c>
      <c r="C7" s="203"/>
      <c r="D7" s="202"/>
    </row>
    <row r="8" spans="1:5" ht="14.25">
      <c r="A8" s="128" t="s">
        <v>578</v>
      </c>
      <c r="B8" s="201" t="s">
        <v>577</v>
      </c>
      <c r="C8" s="128" t="s">
        <v>482</v>
      </c>
      <c r="D8" s="200"/>
    </row>
    <row r="9" spans="1:5">
      <c r="C9" s="198"/>
    </row>
    <row r="11" spans="1:5">
      <c r="E11" s="199"/>
    </row>
  </sheetData>
  <pageMargins left="0.7" right="0.7" top="0.75" bottom="0.75" header="0.3" footer="0.3"/>
  <pageSetup scale="76"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43"/>
  <sheetViews>
    <sheetView zoomScale="90" zoomScaleNormal="90" workbookViewId="0"/>
  </sheetViews>
  <sheetFormatPr defaultRowHeight="15"/>
  <cols>
    <col min="1" max="1" width="45.28515625" customWidth="1"/>
    <col min="4" max="4" width="15.140625" bestFit="1" customWidth="1"/>
    <col min="5" max="5" width="9.140625" style="19"/>
    <col min="6" max="6" width="9.140625" customWidth="1"/>
  </cols>
  <sheetData>
    <row r="1" spans="1:6" ht="18.75">
      <c r="A1" s="1" t="s">
        <v>295</v>
      </c>
    </row>
    <row r="2" spans="1:6" ht="15.75">
      <c r="A2" s="22" t="s">
        <v>54</v>
      </c>
    </row>
    <row r="3" spans="1:6">
      <c r="A3" t="s">
        <v>49</v>
      </c>
      <c r="B3" t="s">
        <v>8</v>
      </c>
      <c r="C3" t="s">
        <v>9</v>
      </c>
      <c r="D3" t="s">
        <v>10</v>
      </c>
      <c r="E3" s="19" t="s">
        <v>66</v>
      </c>
    </row>
    <row r="4" spans="1:6">
      <c r="A4" t="s">
        <v>31</v>
      </c>
      <c r="B4" s="19">
        <v>0</v>
      </c>
      <c r="C4" s="19">
        <v>27</v>
      </c>
      <c r="D4" t="s">
        <v>26</v>
      </c>
      <c r="E4" s="19">
        <v>1</v>
      </c>
    </row>
    <row r="5" spans="1:6">
      <c r="A5" t="s">
        <v>200</v>
      </c>
      <c r="B5" s="19">
        <v>0</v>
      </c>
      <c r="C5" s="19">
        <v>32</v>
      </c>
      <c r="D5" t="s">
        <v>26</v>
      </c>
    </row>
    <row r="6" spans="1:6">
      <c r="A6" t="s">
        <v>589</v>
      </c>
      <c r="B6" s="20">
        <v>-3</v>
      </c>
      <c r="C6" s="20">
        <v>2</v>
      </c>
      <c r="D6" t="s">
        <v>11</v>
      </c>
      <c r="E6" s="19">
        <v>2</v>
      </c>
    </row>
    <row r="7" spans="1:6">
      <c r="A7" s="14" t="s">
        <v>39</v>
      </c>
      <c r="B7" s="20">
        <v>-9</v>
      </c>
      <c r="C7" s="20">
        <v>2</v>
      </c>
      <c r="D7" t="s">
        <v>11</v>
      </c>
      <c r="E7" s="19">
        <v>2</v>
      </c>
    </row>
    <row r="8" spans="1:6">
      <c r="A8" t="s">
        <v>38</v>
      </c>
      <c r="B8">
        <v>-25</v>
      </c>
      <c r="C8">
        <v>-9</v>
      </c>
      <c r="D8" t="s">
        <v>11</v>
      </c>
    </row>
    <row r="9" spans="1:6">
      <c r="A9" s="15"/>
      <c r="B9" s="15"/>
      <c r="C9" s="15"/>
      <c r="D9" s="15"/>
      <c r="E9" s="15"/>
    </row>
    <row r="10" spans="1:6">
      <c r="A10" t="s">
        <v>7</v>
      </c>
      <c r="B10" t="s">
        <v>8</v>
      </c>
      <c r="C10" t="s">
        <v>9</v>
      </c>
      <c r="D10" t="s">
        <v>10</v>
      </c>
      <c r="E10" s="19" t="s">
        <v>66</v>
      </c>
      <c r="F10" s="15"/>
    </row>
    <row r="11" spans="1:6">
      <c r="A11" s="19" t="s">
        <v>61</v>
      </c>
      <c r="B11" s="26" t="s">
        <v>62</v>
      </c>
      <c r="C11" s="19"/>
      <c r="D11" s="19" t="s">
        <v>63</v>
      </c>
      <c r="E11" s="5">
        <v>2</v>
      </c>
    </row>
    <row r="12" spans="1:6">
      <c r="A12" t="s">
        <v>256</v>
      </c>
      <c r="B12" s="20">
        <v>21.82</v>
      </c>
      <c r="D12" t="s">
        <v>11</v>
      </c>
    </row>
    <row r="13" spans="1:6">
      <c r="A13" t="s">
        <v>40</v>
      </c>
      <c r="C13" s="21">
        <v>1</v>
      </c>
      <c r="D13" t="s">
        <v>215</v>
      </c>
    </row>
    <row r="14" spans="1:6">
      <c r="A14" s="14" t="s">
        <v>41</v>
      </c>
      <c r="B14">
        <v>-16.5</v>
      </c>
      <c r="C14">
        <v>16.5</v>
      </c>
      <c r="D14" t="s">
        <v>42</v>
      </c>
    </row>
    <row r="15" spans="1:6">
      <c r="A15" s="14" t="s">
        <v>43</v>
      </c>
      <c r="B15">
        <v>-19</v>
      </c>
      <c r="C15">
        <v>19</v>
      </c>
      <c r="D15" t="s">
        <v>42</v>
      </c>
    </row>
    <row r="16" spans="1:6" ht="78.75" customHeight="1">
      <c r="A16" s="234" t="s">
        <v>644</v>
      </c>
      <c r="B16" s="233">
        <v>50</v>
      </c>
      <c r="C16" s="233"/>
      <c r="D16" s="233" t="s">
        <v>26</v>
      </c>
      <c r="E16" s="233">
        <v>4</v>
      </c>
    </row>
    <row r="17" spans="1:17">
      <c r="A17" s="99" t="s">
        <v>44</v>
      </c>
      <c r="B17" s="99">
        <v>50</v>
      </c>
      <c r="C17" s="99"/>
      <c r="D17" s="99" t="s">
        <v>26</v>
      </c>
      <c r="E17" s="99">
        <v>5</v>
      </c>
    </row>
    <row r="18" spans="1:17">
      <c r="A18" s="18" t="s">
        <v>32</v>
      </c>
      <c r="C18" s="23">
        <v>-42</v>
      </c>
      <c r="D18" t="s">
        <v>26</v>
      </c>
    </row>
    <row r="19" spans="1:17">
      <c r="A19" s="17" t="s">
        <v>33</v>
      </c>
      <c r="C19" s="21">
        <v>1.5</v>
      </c>
      <c r="D19" t="s">
        <v>26</v>
      </c>
      <c r="F19" s="15"/>
    </row>
    <row r="20" spans="1:17">
      <c r="A20" s="17" t="s">
        <v>34</v>
      </c>
      <c r="C20" s="23">
        <v>3</v>
      </c>
      <c r="D20" t="s">
        <v>45</v>
      </c>
      <c r="F20" s="15"/>
    </row>
    <row r="21" spans="1:17">
      <c r="A21" s="17" t="s">
        <v>46</v>
      </c>
      <c r="B21">
        <v>-25</v>
      </c>
      <c r="C21" s="23">
        <v>25</v>
      </c>
      <c r="D21" t="s">
        <v>47</v>
      </c>
      <c r="F21" s="15"/>
    </row>
    <row r="22" spans="1:17">
      <c r="A22" s="17" t="s">
        <v>64</v>
      </c>
      <c r="B22">
        <v>30</v>
      </c>
      <c r="D22" t="s">
        <v>26</v>
      </c>
    </row>
    <row r="23" spans="1:17">
      <c r="A23" t="s">
        <v>59</v>
      </c>
      <c r="B23">
        <v>-0.6</v>
      </c>
      <c r="C23">
        <v>0.6</v>
      </c>
      <c r="D23" t="s">
        <v>26</v>
      </c>
    </row>
    <row r="24" spans="1:17">
      <c r="A24" t="s">
        <v>60</v>
      </c>
      <c r="B24">
        <v>-0.3</v>
      </c>
      <c r="C24">
        <v>0.3</v>
      </c>
      <c r="D24" t="s">
        <v>26</v>
      </c>
    </row>
    <row r="25" spans="1:17">
      <c r="A25" t="s">
        <v>50</v>
      </c>
      <c r="B25">
        <v>-35</v>
      </c>
      <c r="C25">
        <v>13</v>
      </c>
      <c r="D25" t="s">
        <v>11</v>
      </c>
    </row>
    <row r="26" spans="1:17">
      <c r="A26" t="s">
        <v>51</v>
      </c>
      <c r="B26">
        <v>-12</v>
      </c>
      <c r="C26">
        <v>24</v>
      </c>
      <c r="D26" t="s">
        <v>11</v>
      </c>
    </row>
    <row r="27" spans="1:17">
      <c r="A27" t="s">
        <v>58</v>
      </c>
      <c r="B27">
        <v>-1</v>
      </c>
      <c r="C27">
        <v>1</v>
      </c>
      <c r="D27" t="s">
        <v>26</v>
      </c>
      <c r="E27" s="19">
        <v>3</v>
      </c>
    </row>
    <row r="28" spans="1:17">
      <c r="A28" s="19" t="s">
        <v>65</v>
      </c>
      <c r="C28">
        <v>4</v>
      </c>
      <c r="D28" t="s">
        <v>57</v>
      </c>
    </row>
    <row r="30" spans="1:17">
      <c r="A30" s="24" t="s">
        <v>67</v>
      </c>
      <c r="B30" s="19"/>
      <c r="C30" s="19"/>
      <c r="D30" s="19"/>
    </row>
    <row r="31" spans="1:17">
      <c r="A31" s="259" t="s">
        <v>199</v>
      </c>
      <c r="B31" s="259"/>
      <c r="C31" s="259"/>
      <c r="D31" s="259"/>
      <c r="E31" s="259"/>
      <c r="H31" s="24" t="s">
        <v>69</v>
      </c>
      <c r="Q31" s="24" t="s">
        <v>233</v>
      </c>
    </row>
    <row r="32" spans="1:17" ht="18" customHeight="1">
      <c r="A32" s="260" t="s">
        <v>198</v>
      </c>
      <c r="B32" s="260"/>
      <c r="C32" s="260"/>
      <c r="D32" s="260"/>
      <c r="E32" s="260"/>
    </row>
    <row r="33" spans="1:8" ht="41.25" customHeight="1">
      <c r="A33" s="261" t="s">
        <v>234</v>
      </c>
      <c r="B33" s="261"/>
      <c r="C33" s="261"/>
      <c r="D33" s="261"/>
      <c r="E33" s="261"/>
    </row>
    <row r="34" spans="1:8" ht="19.5" customHeight="1">
      <c r="A34" s="262" t="s">
        <v>640</v>
      </c>
      <c r="B34" s="262"/>
      <c r="C34" s="262"/>
      <c r="D34" s="262"/>
      <c r="E34" s="262"/>
    </row>
    <row r="35" spans="1:8" ht="40.5" customHeight="1">
      <c r="A35" s="262" t="s">
        <v>641</v>
      </c>
      <c r="B35" s="262"/>
      <c r="C35" s="262"/>
      <c r="D35" s="262"/>
      <c r="E35" s="262"/>
    </row>
    <row r="36" spans="1:8">
      <c r="A36" s="232"/>
      <c r="B36" s="232"/>
      <c r="C36" s="232"/>
      <c r="D36" s="232"/>
      <c r="E36" s="232"/>
    </row>
    <row r="43" spans="1:8">
      <c r="H43" s="24" t="s">
        <v>81</v>
      </c>
    </row>
  </sheetData>
  <mergeCells count="5">
    <mergeCell ref="A31:E31"/>
    <mergeCell ref="A32:E32"/>
    <mergeCell ref="A33:E33"/>
    <mergeCell ref="A34:E34"/>
    <mergeCell ref="A35:E35"/>
  </mergeCells>
  <hyperlinks>
    <hyperlink ref="A32:E32" location="'HL - MW-MW'!H43" display=" see graph."/>
    <hyperlink ref="B11" location="'MW-MW'!H31" display="see noise mask"/>
  </hyperlinks>
  <pageMargins left="0.7" right="0.7" top="0.75" bottom="0.75" header="0.3" footer="0.3"/>
  <pageSetup paperSize="9" orientation="portrait"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53"/>
  <sheetViews>
    <sheetView tabSelected="1" zoomScale="90" zoomScaleNormal="90" workbookViewId="0">
      <selection activeCell="B13" sqref="B13"/>
    </sheetView>
  </sheetViews>
  <sheetFormatPr defaultRowHeight="15"/>
  <cols>
    <col min="1" max="1" width="44.85546875" customWidth="1"/>
    <col min="5" max="5" width="9.140625" style="19"/>
    <col min="6" max="6" width="9.140625" customWidth="1"/>
  </cols>
  <sheetData>
    <row r="1" spans="1:21" ht="20.25">
      <c r="A1" s="1" t="s">
        <v>296</v>
      </c>
      <c r="H1" s="24"/>
    </row>
    <row r="2" spans="1:21" ht="15.75">
      <c r="A2" s="22" t="s">
        <v>255</v>
      </c>
    </row>
    <row r="3" spans="1:21">
      <c r="A3" t="s">
        <v>49</v>
      </c>
      <c r="B3" t="s">
        <v>8</v>
      </c>
      <c r="C3" t="s">
        <v>9</v>
      </c>
      <c r="D3" t="s">
        <v>10</v>
      </c>
      <c r="E3" s="19" t="s">
        <v>66</v>
      </c>
      <c r="U3" s="24" t="s">
        <v>68</v>
      </c>
    </row>
    <row r="4" spans="1:21">
      <c r="A4" t="s">
        <v>38</v>
      </c>
      <c r="B4">
        <v>-25</v>
      </c>
      <c r="C4">
        <v>-9</v>
      </c>
      <c r="D4" t="s">
        <v>11</v>
      </c>
    </row>
    <row r="5" spans="1:21">
      <c r="A5" t="s">
        <v>55</v>
      </c>
      <c r="B5" s="19">
        <v>-22</v>
      </c>
      <c r="C5">
        <v>1</v>
      </c>
      <c r="D5" t="s">
        <v>11</v>
      </c>
    </row>
    <row r="6" spans="1:21">
      <c r="A6" s="15"/>
      <c r="B6" s="15"/>
      <c r="C6" s="15"/>
      <c r="D6" s="15"/>
      <c r="E6" s="15"/>
      <c r="F6" s="15"/>
    </row>
    <row r="7" spans="1:21">
      <c r="A7" t="s">
        <v>7</v>
      </c>
      <c r="B7" t="s">
        <v>8</v>
      </c>
      <c r="C7" t="s">
        <v>9</v>
      </c>
      <c r="D7" t="s">
        <v>10</v>
      </c>
      <c r="E7" s="19" t="s">
        <v>66</v>
      </c>
    </row>
    <row r="8" spans="1:21">
      <c r="A8" s="19" t="s">
        <v>61</v>
      </c>
      <c r="B8" s="26" t="s">
        <v>62</v>
      </c>
    </row>
    <row r="9" spans="1:21">
      <c r="A9" t="s">
        <v>40</v>
      </c>
      <c r="C9">
        <v>0.7</v>
      </c>
      <c r="D9" t="s">
        <v>26</v>
      </c>
    </row>
    <row r="10" spans="1:21">
      <c r="A10" s="14" t="s">
        <v>41</v>
      </c>
      <c r="B10" s="19">
        <v>-16.5</v>
      </c>
      <c r="C10" s="19">
        <v>16.5</v>
      </c>
      <c r="D10" s="19" t="s">
        <v>42</v>
      </c>
    </row>
    <row r="11" spans="1:21">
      <c r="A11" s="14" t="s">
        <v>43</v>
      </c>
      <c r="B11" s="19">
        <v>-19</v>
      </c>
      <c r="C11" s="19">
        <v>19</v>
      </c>
      <c r="D11" s="19" t="s">
        <v>42</v>
      </c>
    </row>
    <row r="12" spans="1:21" ht="85.5" customHeight="1">
      <c r="A12" s="234" t="s">
        <v>643</v>
      </c>
      <c r="B12" s="233">
        <v>50</v>
      </c>
      <c r="C12" s="233"/>
      <c r="D12" s="233" t="s">
        <v>26</v>
      </c>
      <c r="E12" s="236" t="s">
        <v>649</v>
      </c>
    </row>
    <row r="13" spans="1:21">
      <c r="A13" s="99" t="s">
        <v>44</v>
      </c>
      <c r="B13" s="99">
        <v>40</v>
      </c>
      <c r="C13" s="99"/>
      <c r="D13" s="99" t="s">
        <v>26</v>
      </c>
      <c r="E13" s="99">
        <v>5</v>
      </c>
    </row>
    <row r="14" spans="1:21">
      <c r="A14" s="16" t="s">
        <v>32</v>
      </c>
      <c r="C14">
        <v>-41</v>
      </c>
      <c r="D14" t="s">
        <v>26</v>
      </c>
      <c r="F14" s="15"/>
    </row>
    <row r="15" spans="1:21">
      <c r="A15" t="s">
        <v>33</v>
      </c>
      <c r="B15" s="19"/>
      <c r="C15" s="21">
        <v>1.5</v>
      </c>
      <c r="D15" s="19" t="s">
        <v>26</v>
      </c>
    </row>
    <row r="16" spans="1:21">
      <c r="A16" t="s">
        <v>34</v>
      </c>
      <c r="C16">
        <v>3</v>
      </c>
      <c r="D16" t="s">
        <v>45</v>
      </c>
    </row>
    <row r="17" spans="1:8">
      <c r="A17" t="s">
        <v>46</v>
      </c>
      <c r="B17">
        <v>-25</v>
      </c>
      <c r="C17">
        <v>25</v>
      </c>
      <c r="D17" t="s">
        <v>47</v>
      </c>
    </row>
    <row r="18" spans="1:8">
      <c r="A18" t="s">
        <v>64</v>
      </c>
      <c r="B18">
        <v>30</v>
      </c>
      <c r="D18" t="s">
        <v>26</v>
      </c>
    </row>
    <row r="19" spans="1:8">
      <c r="A19" t="s">
        <v>52</v>
      </c>
      <c r="B19">
        <v>-0.6</v>
      </c>
      <c r="C19">
        <v>0.6</v>
      </c>
      <c r="D19" t="s">
        <v>26</v>
      </c>
    </row>
    <row r="20" spans="1:8">
      <c r="A20" t="s">
        <v>53</v>
      </c>
      <c r="B20">
        <v>-0.3</v>
      </c>
      <c r="C20">
        <v>0.3</v>
      </c>
      <c r="D20" t="s">
        <v>26</v>
      </c>
    </row>
    <row r="21" spans="1:8">
      <c r="A21" t="s">
        <v>50</v>
      </c>
      <c r="B21" s="16">
        <v>-35</v>
      </c>
      <c r="C21" s="16">
        <v>14</v>
      </c>
      <c r="D21" t="s">
        <v>11</v>
      </c>
    </row>
    <row r="22" spans="1:8">
      <c r="A22" t="s">
        <v>51</v>
      </c>
      <c r="B22" s="16">
        <v>-28</v>
      </c>
      <c r="C22" s="16">
        <v>15</v>
      </c>
      <c r="D22" t="s">
        <v>11</v>
      </c>
    </row>
    <row r="23" spans="1:8">
      <c r="A23" t="s">
        <v>35</v>
      </c>
      <c r="B23">
        <v>-2</v>
      </c>
      <c r="C23">
        <v>2</v>
      </c>
      <c r="D23" t="s">
        <v>26</v>
      </c>
      <c r="E23" s="19">
        <v>1</v>
      </c>
    </row>
    <row r="24" spans="1:8">
      <c r="A24" s="19" t="s">
        <v>65</v>
      </c>
      <c r="C24">
        <v>4</v>
      </c>
      <c r="D24" t="s">
        <v>57</v>
      </c>
    </row>
    <row r="26" spans="1:8" ht="15.75">
      <c r="A26" s="22" t="s">
        <v>254</v>
      </c>
    </row>
    <row r="27" spans="1:8">
      <c r="A27" t="s">
        <v>49</v>
      </c>
      <c r="B27" t="s">
        <v>8</v>
      </c>
      <c r="C27" t="s">
        <v>9</v>
      </c>
      <c r="D27" t="s">
        <v>10</v>
      </c>
      <c r="E27" s="19" t="s">
        <v>66</v>
      </c>
    </row>
    <row r="28" spans="1:8">
      <c r="A28" t="s">
        <v>38</v>
      </c>
      <c r="B28" s="19">
        <v>-6</v>
      </c>
      <c r="C28">
        <v>3</v>
      </c>
      <c r="D28" t="s">
        <v>11</v>
      </c>
      <c r="E28" s="19">
        <v>2</v>
      </c>
    </row>
    <row r="29" spans="1:8">
      <c r="A29" s="15"/>
      <c r="B29" s="15"/>
      <c r="C29" s="15"/>
      <c r="D29" s="15"/>
      <c r="E29" s="15"/>
    </row>
    <row r="30" spans="1:8">
      <c r="A30" t="s">
        <v>7</v>
      </c>
      <c r="B30" t="s">
        <v>8</v>
      </c>
      <c r="C30" t="s">
        <v>9</v>
      </c>
      <c r="D30" t="s">
        <v>10</v>
      </c>
      <c r="E30" s="19" t="s">
        <v>66</v>
      </c>
      <c r="H30" s="24"/>
    </row>
    <row r="31" spans="1:8">
      <c r="A31" s="19" t="s">
        <v>216</v>
      </c>
      <c r="B31">
        <v>30</v>
      </c>
      <c r="D31" t="s">
        <v>26</v>
      </c>
    </row>
    <row r="32" spans="1:8">
      <c r="A32" t="s">
        <v>40</v>
      </c>
      <c r="C32">
        <v>0.7</v>
      </c>
      <c r="D32" t="s">
        <v>26</v>
      </c>
    </row>
    <row r="33" spans="1:6">
      <c r="A33" s="14" t="s">
        <v>41</v>
      </c>
      <c r="B33" s="19">
        <v>-16.5</v>
      </c>
      <c r="C33" s="19">
        <v>16.5</v>
      </c>
      <c r="D33" s="19" t="s">
        <v>42</v>
      </c>
    </row>
    <row r="34" spans="1:6">
      <c r="A34" s="14" t="s">
        <v>43</v>
      </c>
      <c r="B34" s="19">
        <v>-19</v>
      </c>
      <c r="C34" s="19">
        <v>19</v>
      </c>
      <c r="D34" s="19" t="s">
        <v>42</v>
      </c>
    </row>
    <row r="35" spans="1:6" ht="66.75" customHeight="1">
      <c r="A35" s="234" t="s">
        <v>645</v>
      </c>
      <c r="B35" s="233">
        <v>50</v>
      </c>
      <c r="C35" s="233"/>
      <c r="D35" s="233" t="s">
        <v>26</v>
      </c>
      <c r="E35" s="233">
        <v>3</v>
      </c>
    </row>
    <row r="36" spans="1:6">
      <c r="A36" s="99" t="s">
        <v>44</v>
      </c>
      <c r="B36" s="99">
        <v>50</v>
      </c>
      <c r="C36" s="99"/>
      <c r="D36" s="99" t="s">
        <v>26</v>
      </c>
      <c r="E36" s="99">
        <v>5</v>
      </c>
    </row>
    <row r="37" spans="1:6">
      <c r="A37" s="16" t="s">
        <v>32</v>
      </c>
      <c r="C37">
        <v>-41</v>
      </c>
      <c r="D37" t="s">
        <v>26</v>
      </c>
      <c r="F37" s="15"/>
    </row>
    <row r="38" spans="1:6">
      <c r="A38" t="s">
        <v>33</v>
      </c>
      <c r="C38">
        <v>1.5</v>
      </c>
      <c r="D38" t="s">
        <v>26</v>
      </c>
    </row>
    <row r="39" spans="1:6">
      <c r="A39" t="s">
        <v>34</v>
      </c>
      <c r="C39">
        <v>3</v>
      </c>
      <c r="D39" t="s">
        <v>45</v>
      </c>
    </row>
    <row r="40" spans="1:6">
      <c r="A40" t="s">
        <v>46</v>
      </c>
      <c r="B40">
        <v>-25</v>
      </c>
      <c r="C40">
        <v>25</v>
      </c>
      <c r="D40" t="s">
        <v>47</v>
      </c>
    </row>
    <row r="41" spans="1:6">
      <c r="A41" t="s">
        <v>64</v>
      </c>
      <c r="B41">
        <v>30</v>
      </c>
      <c r="D41" t="s">
        <v>26</v>
      </c>
    </row>
    <row r="42" spans="1:6">
      <c r="A42" t="s">
        <v>59</v>
      </c>
      <c r="B42">
        <v>-1.5</v>
      </c>
      <c r="C42">
        <v>1.5</v>
      </c>
      <c r="D42" t="s">
        <v>26</v>
      </c>
    </row>
    <row r="43" spans="1:6">
      <c r="A43" t="s">
        <v>60</v>
      </c>
      <c r="B43" s="21">
        <v>-1</v>
      </c>
      <c r="C43" s="21">
        <v>1</v>
      </c>
      <c r="D43" t="s">
        <v>26</v>
      </c>
    </row>
    <row r="44" spans="1:6">
      <c r="A44" t="s">
        <v>50</v>
      </c>
      <c r="B44" s="16">
        <v>-15</v>
      </c>
      <c r="C44" s="16">
        <v>10</v>
      </c>
      <c r="D44" t="s">
        <v>11</v>
      </c>
    </row>
    <row r="45" spans="1:6">
      <c r="A45" t="s">
        <v>35</v>
      </c>
      <c r="B45">
        <v>-1</v>
      </c>
      <c r="C45">
        <v>1</v>
      </c>
      <c r="D45" t="s">
        <v>26</v>
      </c>
      <c r="E45" s="19">
        <v>1</v>
      </c>
    </row>
    <row r="46" spans="1:6">
      <c r="A46" t="s">
        <v>65</v>
      </c>
      <c r="C46">
        <v>4</v>
      </c>
      <c r="D46" t="s">
        <v>57</v>
      </c>
    </row>
    <row r="48" spans="1:6">
      <c r="A48" s="24" t="s">
        <v>67</v>
      </c>
    </row>
    <row r="49" spans="1:5">
      <c r="A49" s="263" t="s">
        <v>70</v>
      </c>
      <c r="B49" s="263"/>
      <c r="C49" s="263"/>
      <c r="D49" s="263"/>
      <c r="E49" s="263"/>
    </row>
    <row r="50" spans="1:5">
      <c r="A50" s="263" t="s">
        <v>71</v>
      </c>
      <c r="B50" s="263"/>
      <c r="C50" s="263"/>
      <c r="D50" s="263"/>
      <c r="E50" s="263"/>
    </row>
    <row r="51" spans="1:5" ht="25.5" customHeight="1">
      <c r="A51" s="262" t="s">
        <v>642</v>
      </c>
      <c r="B51" s="262"/>
      <c r="C51" s="262"/>
      <c r="D51" s="262"/>
      <c r="E51" s="262"/>
    </row>
    <row r="52" spans="1:5" ht="64.5" customHeight="1">
      <c r="A52" s="264" t="s">
        <v>651</v>
      </c>
      <c r="B52" s="264"/>
      <c r="C52" s="264"/>
      <c r="D52" s="264"/>
      <c r="E52" s="264"/>
    </row>
    <row r="53" spans="1:5" ht="31.5" customHeight="1">
      <c r="A53" s="264" t="s">
        <v>650</v>
      </c>
      <c r="B53" s="264"/>
      <c r="C53" s="264"/>
      <c r="D53" s="264"/>
      <c r="E53" s="264"/>
    </row>
  </sheetData>
  <mergeCells count="5">
    <mergeCell ref="A49:E49"/>
    <mergeCell ref="A50:E50"/>
    <mergeCell ref="A51:E51"/>
    <mergeCell ref="A52:E52"/>
    <mergeCell ref="A53:E53"/>
  </mergeCells>
  <hyperlinks>
    <hyperlink ref="B8" location="'MW-Wr'!U3" display="see noise mask"/>
  </hyperlinks>
  <pageMargins left="0.7" right="0.7" top="0.75" bottom="0.75" header="0.3" footer="0.3"/>
  <pageSetup orientation="portrait" r:id="rId1"/>
  <drawing r:id="rId2"/>
  <tableParts count="4">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50"/>
  <sheetViews>
    <sheetView zoomScale="70" zoomScaleNormal="70" workbookViewId="0">
      <selection activeCell="H26" sqref="H26"/>
    </sheetView>
  </sheetViews>
  <sheetFormatPr defaultRowHeight="15"/>
  <cols>
    <col min="1" max="1" width="21.140625" style="19" bestFit="1" customWidth="1"/>
    <col min="2" max="2" width="54.42578125" style="19" customWidth="1"/>
    <col min="3" max="3" width="11.140625" style="25" bestFit="1" customWidth="1"/>
    <col min="4" max="8" width="11.140625" style="25" customWidth="1"/>
    <col min="9" max="16384" width="9.140625" style="19"/>
  </cols>
  <sheetData>
    <row r="1" spans="1:1" ht="18.75">
      <c r="A1" s="1" t="s">
        <v>297</v>
      </c>
    </row>
    <row r="23" spans="2:9" ht="15.75" thickBot="1">
      <c r="B23" s="2" t="s">
        <v>28</v>
      </c>
    </row>
    <row r="24" spans="2:9" ht="15.75" thickBot="1">
      <c r="B24" s="12" t="s">
        <v>27</v>
      </c>
      <c r="C24" s="265" t="s">
        <v>21</v>
      </c>
      <c r="D24" s="265"/>
      <c r="E24" s="265" t="s">
        <v>20</v>
      </c>
      <c r="F24" s="265"/>
      <c r="G24" s="265" t="s">
        <v>22</v>
      </c>
      <c r="H24" s="265"/>
      <c r="I24" s="13"/>
    </row>
    <row r="25" spans="2:9">
      <c r="B25" s="10" t="s">
        <v>19</v>
      </c>
      <c r="C25" s="27" t="s">
        <v>8</v>
      </c>
      <c r="D25" s="28" t="s">
        <v>9</v>
      </c>
      <c r="E25" s="27" t="s">
        <v>8</v>
      </c>
      <c r="F25" s="28" t="s">
        <v>9</v>
      </c>
      <c r="G25" s="27" t="s">
        <v>8</v>
      </c>
      <c r="H25" s="28" t="s">
        <v>9</v>
      </c>
      <c r="I25" s="11" t="s">
        <v>10</v>
      </c>
    </row>
    <row r="26" spans="2:9">
      <c r="B26" s="8" t="s">
        <v>23</v>
      </c>
      <c r="C26" s="29">
        <v>-9</v>
      </c>
      <c r="D26" s="30">
        <v>2</v>
      </c>
      <c r="E26" s="29">
        <v>-22</v>
      </c>
      <c r="F26" s="30">
        <v>1</v>
      </c>
      <c r="G26" s="29">
        <v>-9</v>
      </c>
      <c r="H26" s="30">
        <v>2</v>
      </c>
      <c r="I26" s="9" t="s">
        <v>11</v>
      </c>
    </row>
    <row r="27" spans="2:9">
      <c r="B27" s="31" t="s">
        <v>24</v>
      </c>
      <c r="C27" s="34">
        <v>-0.5</v>
      </c>
      <c r="D27" s="35">
        <v>0.5</v>
      </c>
      <c r="E27" s="266" t="s">
        <v>242</v>
      </c>
      <c r="F27" s="267"/>
      <c r="G27" s="34">
        <v>-0.5</v>
      </c>
      <c r="H27" s="35">
        <v>0.5</v>
      </c>
      <c r="I27" s="9" t="s">
        <v>26</v>
      </c>
    </row>
    <row r="28" spans="2:9">
      <c r="B28" s="31" t="s">
        <v>72</v>
      </c>
      <c r="C28" s="32">
        <v>-0.5</v>
      </c>
      <c r="D28" s="33">
        <v>0.5</v>
      </c>
      <c r="E28" s="268"/>
      <c r="F28" s="269"/>
      <c r="G28" s="32">
        <v>-0.5</v>
      </c>
      <c r="H28" s="33">
        <v>0.5</v>
      </c>
      <c r="I28" s="9" t="s">
        <v>26</v>
      </c>
    </row>
    <row r="29" spans="2:9" ht="75">
      <c r="B29" s="31" t="s">
        <v>243</v>
      </c>
      <c r="C29" s="32"/>
      <c r="D29" s="33">
        <v>8</v>
      </c>
      <c r="E29" s="268"/>
      <c r="F29" s="269"/>
      <c r="G29" s="32"/>
      <c r="H29" s="33">
        <v>8</v>
      </c>
      <c r="I29" s="9" t="s">
        <v>57</v>
      </c>
    </row>
    <row r="30" spans="2:9" ht="75">
      <c r="B30" s="36" t="s">
        <v>244</v>
      </c>
      <c r="C30" s="32"/>
      <c r="D30" s="33">
        <v>12</v>
      </c>
      <c r="E30" s="268"/>
      <c r="F30" s="269"/>
      <c r="G30" s="32"/>
      <c r="H30" s="33">
        <v>12</v>
      </c>
      <c r="I30" s="9" t="s">
        <v>57</v>
      </c>
    </row>
    <row r="31" spans="2:9">
      <c r="B31" s="8" t="s">
        <v>73</v>
      </c>
      <c r="C31" s="32"/>
      <c r="D31" s="33">
        <v>4</v>
      </c>
      <c r="E31" s="268"/>
      <c r="F31" s="269"/>
      <c r="G31" s="32"/>
      <c r="H31" s="33">
        <v>4</v>
      </c>
      <c r="I31" s="9" t="s">
        <v>57</v>
      </c>
    </row>
    <row r="32" spans="2:9">
      <c r="B32" s="6" t="s">
        <v>25</v>
      </c>
      <c r="C32" s="37">
        <v>5</v>
      </c>
      <c r="D32" s="38">
        <v>100</v>
      </c>
      <c r="E32" s="270"/>
      <c r="F32" s="271"/>
      <c r="G32" s="37">
        <v>5</v>
      </c>
      <c r="H32" s="38">
        <v>100</v>
      </c>
      <c r="I32" s="7" t="s">
        <v>48</v>
      </c>
    </row>
    <row r="34" spans="2:9" ht="15.75" thickBot="1">
      <c r="B34" s="2" t="s">
        <v>30</v>
      </c>
    </row>
    <row r="35" spans="2:9" ht="15.75" thickBot="1">
      <c r="B35" s="12" t="s">
        <v>27</v>
      </c>
      <c r="C35" s="265" t="s">
        <v>21</v>
      </c>
      <c r="D35" s="265"/>
      <c r="E35" s="265" t="s">
        <v>20</v>
      </c>
      <c r="F35" s="265"/>
      <c r="G35" s="265" t="s">
        <v>22</v>
      </c>
      <c r="H35" s="265"/>
      <c r="I35" s="13"/>
    </row>
    <row r="36" spans="2:9">
      <c r="B36" s="10" t="s">
        <v>19</v>
      </c>
      <c r="C36" s="27" t="s">
        <v>8</v>
      </c>
      <c r="D36" s="28" t="s">
        <v>9</v>
      </c>
      <c r="E36" s="27" t="s">
        <v>8</v>
      </c>
      <c r="F36" s="28" t="s">
        <v>9</v>
      </c>
      <c r="G36" s="27" t="s">
        <v>8</v>
      </c>
      <c r="H36" s="28" t="s">
        <v>9</v>
      </c>
      <c r="I36" s="11" t="s">
        <v>10</v>
      </c>
    </row>
    <row r="37" spans="2:9" ht="30">
      <c r="B37" s="31" t="s">
        <v>74</v>
      </c>
      <c r="C37" s="29">
        <v>-0.5</v>
      </c>
      <c r="D37" s="30">
        <v>0.5</v>
      </c>
      <c r="E37" s="29">
        <v>-0.5</v>
      </c>
      <c r="F37" s="30">
        <v>0.5</v>
      </c>
      <c r="G37" s="29">
        <v>-0.5</v>
      </c>
      <c r="H37" s="30">
        <v>0.5</v>
      </c>
      <c r="I37" s="9" t="s">
        <v>26</v>
      </c>
    </row>
    <row r="38" spans="2:9">
      <c r="B38" s="8" t="s">
        <v>75</v>
      </c>
      <c r="C38" s="32">
        <v>0.1</v>
      </c>
      <c r="D38" s="33"/>
      <c r="E38" s="32">
        <v>0.1</v>
      </c>
      <c r="F38" s="33"/>
      <c r="G38" s="32">
        <v>0.1</v>
      </c>
      <c r="H38" s="33"/>
      <c r="I38" s="9" t="s">
        <v>26</v>
      </c>
    </row>
    <row r="39" spans="2:9">
      <c r="B39" s="8" t="s">
        <v>76</v>
      </c>
      <c r="C39" s="34"/>
      <c r="D39" s="35">
        <v>4</v>
      </c>
      <c r="E39" s="32"/>
      <c r="F39" s="33">
        <v>4</v>
      </c>
      <c r="G39" s="32"/>
      <c r="H39" s="33">
        <v>4</v>
      </c>
      <c r="I39" s="9" t="s">
        <v>57</v>
      </c>
    </row>
    <row r="40" spans="2:9">
      <c r="B40" s="6" t="s">
        <v>77</v>
      </c>
      <c r="C40" s="37"/>
      <c r="D40" s="38">
        <v>1</v>
      </c>
      <c r="E40" s="37"/>
      <c r="F40" s="38">
        <v>1</v>
      </c>
      <c r="G40" s="37"/>
      <c r="H40" s="38">
        <v>1</v>
      </c>
      <c r="I40" s="7" t="s">
        <v>57</v>
      </c>
    </row>
    <row r="41" spans="2:9">
      <c r="B41" s="39"/>
      <c r="C41" s="40"/>
      <c r="D41" s="40"/>
      <c r="E41" s="40"/>
      <c r="F41" s="40"/>
      <c r="G41" s="40"/>
      <c r="H41" s="40"/>
      <c r="I41" s="39"/>
    </row>
    <row r="43" spans="2:9" ht="15.75" thickBot="1">
      <c r="B43" s="2" t="s">
        <v>29</v>
      </c>
    </row>
    <row r="44" spans="2:9" ht="15.75" thickBot="1">
      <c r="B44" s="12" t="s">
        <v>27</v>
      </c>
      <c r="C44" s="265" t="s">
        <v>21</v>
      </c>
      <c r="D44" s="265"/>
      <c r="E44" s="265" t="s">
        <v>20</v>
      </c>
      <c r="F44" s="265"/>
      <c r="G44" s="265" t="s">
        <v>22</v>
      </c>
      <c r="H44" s="265"/>
      <c r="I44" s="13"/>
    </row>
    <row r="45" spans="2:9">
      <c r="B45" s="10" t="s">
        <v>19</v>
      </c>
      <c r="C45" s="27" t="s">
        <v>8</v>
      </c>
      <c r="D45" s="28" t="s">
        <v>9</v>
      </c>
      <c r="E45" s="27" t="s">
        <v>8</v>
      </c>
      <c r="F45" s="28" t="s">
        <v>9</v>
      </c>
      <c r="G45" s="27" t="s">
        <v>8</v>
      </c>
      <c r="H45" s="28" t="s">
        <v>9</v>
      </c>
      <c r="I45" s="11" t="s">
        <v>10</v>
      </c>
    </row>
    <row r="46" spans="2:9" ht="30">
      <c r="B46" s="31" t="s">
        <v>78</v>
      </c>
      <c r="C46" s="41">
        <v>-0.3</v>
      </c>
      <c r="D46" s="42">
        <v>0.3</v>
      </c>
      <c r="E46" s="43">
        <v>-2.25</v>
      </c>
      <c r="F46" s="42">
        <v>2.25</v>
      </c>
      <c r="G46" s="41"/>
      <c r="H46" s="42"/>
      <c r="I46" s="44" t="s">
        <v>26</v>
      </c>
    </row>
    <row r="47" spans="2:9" ht="30">
      <c r="B47" s="45" t="s">
        <v>79</v>
      </c>
      <c r="C47" s="46">
        <v>-1.4</v>
      </c>
      <c r="D47" s="47">
        <v>1.4</v>
      </c>
      <c r="E47" s="48">
        <v>-2.8</v>
      </c>
      <c r="F47" s="49">
        <v>2.8</v>
      </c>
      <c r="G47" s="50"/>
      <c r="H47" s="49"/>
      <c r="I47" s="51" t="s">
        <v>26</v>
      </c>
    </row>
    <row r="48" spans="2:9" ht="30">
      <c r="B48" s="52" t="s">
        <v>80</v>
      </c>
      <c r="C48" s="46">
        <v>-1.8</v>
      </c>
      <c r="D48" s="47">
        <v>1.8</v>
      </c>
      <c r="E48" s="46">
        <v>-2.7</v>
      </c>
      <c r="F48" s="47">
        <v>2.7</v>
      </c>
      <c r="G48" s="46"/>
      <c r="H48" s="47"/>
      <c r="I48" s="53" t="s">
        <v>26</v>
      </c>
    </row>
    <row r="50" spans="2:2">
      <c r="B50"/>
    </row>
  </sheetData>
  <mergeCells count="10">
    <mergeCell ref="C44:D44"/>
    <mergeCell ref="E44:F44"/>
    <mergeCell ref="G44:H44"/>
    <mergeCell ref="C24:D24"/>
    <mergeCell ref="E24:F24"/>
    <mergeCell ref="G24:H24"/>
    <mergeCell ref="C35:D35"/>
    <mergeCell ref="E35:F35"/>
    <mergeCell ref="G35:H35"/>
    <mergeCell ref="E27:F3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27"/>
  <sheetViews>
    <sheetView workbookViewId="0">
      <selection activeCell="J19" sqref="J19"/>
    </sheetView>
  </sheetViews>
  <sheetFormatPr defaultRowHeight="15"/>
  <cols>
    <col min="1" max="1" width="16" style="19" customWidth="1"/>
    <col min="2" max="2" width="1" style="19" hidden="1" customWidth="1"/>
    <col min="3" max="5" width="9.140625" style="19" hidden="1" customWidth="1"/>
    <col min="6" max="6" width="50.140625" style="19" customWidth="1"/>
    <col min="7" max="8" width="9.140625" style="19"/>
    <col min="9" max="9" width="9.42578125" style="19" customWidth="1"/>
    <col min="10" max="10" width="47.5703125" style="19" customWidth="1"/>
    <col min="11" max="11" width="11" style="19" customWidth="1"/>
    <col min="12" max="16384" width="9.140625" style="19"/>
  </cols>
  <sheetData>
    <row r="1" spans="1:12" ht="18.75">
      <c r="A1" s="1" t="s">
        <v>298</v>
      </c>
    </row>
    <row r="2" spans="1:12">
      <c r="F2" s="24" t="s">
        <v>217</v>
      </c>
    </row>
    <row r="3" spans="1:12">
      <c r="B3" s="19" t="s">
        <v>194</v>
      </c>
    </row>
    <row r="4" spans="1:12">
      <c r="F4" s="55" t="s">
        <v>193</v>
      </c>
      <c r="G4" s="56" t="s">
        <v>189</v>
      </c>
      <c r="H4" s="56" t="s">
        <v>190</v>
      </c>
      <c r="I4" s="56" t="s">
        <v>191</v>
      </c>
      <c r="J4" s="96" t="s">
        <v>201</v>
      </c>
    </row>
    <row r="5" spans="1:12">
      <c r="F5" s="62" t="s">
        <v>202</v>
      </c>
      <c r="G5" s="62" t="s">
        <v>192</v>
      </c>
      <c r="H5" s="62"/>
      <c r="I5" s="63"/>
      <c r="J5" s="62" t="s">
        <v>211</v>
      </c>
    </row>
    <row r="6" spans="1:12">
      <c r="F6" s="62" t="s">
        <v>203</v>
      </c>
      <c r="G6" s="62" t="s">
        <v>192</v>
      </c>
      <c r="H6" s="62"/>
      <c r="I6" s="63"/>
      <c r="J6" s="62" t="s">
        <v>213</v>
      </c>
    </row>
    <row r="7" spans="1:12">
      <c r="F7" s="62" t="s">
        <v>204</v>
      </c>
      <c r="G7" s="62" t="s">
        <v>192</v>
      </c>
      <c r="H7" s="62"/>
      <c r="I7" s="63"/>
      <c r="J7" s="62" t="s">
        <v>212</v>
      </c>
    </row>
    <row r="8" spans="1:12">
      <c r="F8" s="62" t="s">
        <v>205</v>
      </c>
      <c r="G8" s="62" t="s">
        <v>192</v>
      </c>
      <c r="H8" s="62"/>
      <c r="I8" s="63"/>
      <c r="J8" s="62" t="s">
        <v>214</v>
      </c>
      <c r="K8"/>
      <c r="L8"/>
    </row>
    <row r="9" spans="1:12">
      <c r="B9" s="19" t="s">
        <v>67</v>
      </c>
      <c r="F9" s="98" t="s">
        <v>206</v>
      </c>
      <c r="G9" s="62" t="s">
        <v>192</v>
      </c>
      <c r="H9" s="62" t="s">
        <v>192</v>
      </c>
      <c r="I9" s="63"/>
      <c r="J9" s="62" t="s">
        <v>207</v>
      </c>
    </row>
    <row r="10" spans="1:12">
      <c r="F10" s="98" t="s">
        <v>627</v>
      </c>
      <c r="G10" s="62"/>
      <c r="H10" s="62"/>
      <c r="I10" s="63" t="s">
        <v>192</v>
      </c>
      <c r="J10" s="102" t="s">
        <v>238</v>
      </c>
      <c r="K10"/>
      <c r="L10"/>
    </row>
    <row r="11" spans="1:12">
      <c r="F11" s="98" t="s">
        <v>237</v>
      </c>
      <c r="G11" s="62"/>
      <c r="H11" s="62"/>
      <c r="I11" s="63" t="s">
        <v>192</v>
      </c>
      <c r="J11" s="98" t="s">
        <v>236</v>
      </c>
    </row>
    <row r="12" spans="1:12">
      <c r="F12" s="98" t="s">
        <v>239</v>
      </c>
      <c r="G12" s="62"/>
      <c r="H12" s="62"/>
      <c r="I12" s="63" t="s">
        <v>192</v>
      </c>
      <c r="J12" s="98" t="s">
        <v>240</v>
      </c>
      <c r="K12"/>
    </row>
    <row r="13" spans="1:12">
      <c r="F13" s="102" t="s">
        <v>245</v>
      </c>
      <c r="G13" s="103"/>
      <c r="H13" s="103"/>
      <c r="I13" s="67" t="s">
        <v>192</v>
      </c>
      <c r="J13" s="98" t="s">
        <v>241</v>
      </c>
      <c r="K13"/>
    </row>
    <row r="14" spans="1:12">
      <c r="F14" s="98" t="s">
        <v>249</v>
      </c>
      <c r="G14" s="62"/>
      <c r="H14" s="62"/>
      <c r="I14" s="63" t="s">
        <v>192</v>
      </c>
      <c r="J14" s="98"/>
      <c r="K14"/>
    </row>
    <row r="15" spans="1:12">
      <c r="F15" s="98" t="s">
        <v>251</v>
      </c>
      <c r="G15" s="62"/>
      <c r="H15" s="62"/>
      <c r="I15" s="63" t="s">
        <v>192</v>
      </c>
      <c r="J15" s="98"/>
      <c r="K15"/>
    </row>
    <row r="16" spans="1:12">
      <c r="F16" s="98" t="s">
        <v>250</v>
      </c>
      <c r="G16" s="62"/>
      <c r="H16" s="62"/>
      <c r="I16" s="63" t="s">
        <v>192</v>
      </c>
      <c r="J16" s="98"/>
      <c r="K16"/>
    </row>
    <row r="17" spans="2:11">
      <c r="B17" s="19" t="s">
        <v>195</v>
      </c>
      <c r="F17" s="98" t="s">
        <v>248</v>
      </c>
      <c r="G17" s="62"/>
      <c r="H17" s="62"/>
      <c r="I17" s="63" t="s">
        <v>192</v>
      </c>
      <c r="J17" s="98" t="s">
        <v>236</v>
      </c>
      <c r="K17"/>
    </row>
    <row r="18" spans="2:11">
      <c r="F18" s="98" t="s">
        <v>247</v>
      </c>
      <c r="G18" s="62"/>
      <c r="H18" s="62"/>
      <c r="I18" s="63" t="s">
        <v>192</v>
      </c>
      <c r="J18" s="98" t="s">
        <v>240</v>
      </c>
      <c r="K18"/>
    </row>
    <row r="19" spans="2:11">
      <c r="F19" s="98" t="s">
        <v>246</v>
      </c>
      <c r="G19" s="62"/>
      <c r="H19" s="62"/>
      <c r="I19" s="63" t="s">
        <v>192</v>
      </c>
      <c r="J19" s="98" t="s">
        <v>241</v>
      </c>
      <c r="K19"/>
    </row>
    <row r="20" spans="2:11">
      <c r="F20" s="98" t="s">
        <v>628</v>
      </c>
      <c r="G20" s="62"/>
      <c r="H20" s="62"/>
      <c r="I20" s="63" t="s">
        <v>192</v>
      </c>
      <c r="J20" s="98"/>
    </row>
    <row r="21" spans="2:11">
      <c r="F21" s="98" t="s">
        <v>629</v>
      </c>
      <c r="G21" s="62"/>
      <c r="H21" s="62"/>
      <c r="I21" s="63" t="s">
        <v>192</v>
      </c>
      <c r="J21" s="98"/>
    </row>
    <row r="22" spans="2:11">
      <c r="D22" s="19" t="s">
        <v>196</v>
      </c>
      <c r="F22" s="99"/>
      <c r="J22" s="99"/>
    </row>
    <row r="23" spans="2:11">
      <c r="B23" s="19" t="s">
        <v>197</v>
      </c>
    </row>
    <row r="24" spans="2:11">
      <c r="F24" s="19" t="s">
        <v>208</v>
      </c>
    </row>
    <row r="25" spans="2:11">
      <c r="F25" s="19" t="s">
        <v>620</v>
      </c>
    </row>
    <row r="26" spans="2:11">
      <c r="F26" s="19" t="s">
        <v>209</v>
      </c>
    </row>
    <row r="27" spans="2:11">
      <c r="F27" s="19" t="s">
        <v>210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39"/>
  <sheetViews>
    <sheetView workbookViewId="0">
      <selection activeCell="C10" sqref="C10"/>
    </sheetView>
  </sheetViews>
  <sheetFormatPr defaultRowHeight="15"/>
  <cols>
    <col min="2" max="2" width="59.140625" bestFit="1" customWidth="1"/>
  </cols>
  <sheetData>
    <row r="1" spans="1:2" ht="18.75">
      <c r="A1" s="1" t="s">
        <v>299</v>
      </c>
    </row>
    <row r="3" spans="1:2">
      <c r="B3" t="s">
        <v>218</v>
      </c>
    </row>
    <row r="5" spans="1:2">
      <c r="B5" s="55" t="s">
        <v>221</v>
      </c>
    </row>
    <row r="6" spans="1:2">
      <c r="B6" s="62" t="s">
        <v>222</v>
      </c>
    </row>
    <row r="7" spans="1:2">
      <c r="B7" s="62" t="s">
        <v>223</v>
      </c>
    </row>
    <row r="8" spans="1:2">
      <c r="B8" s="62" t="s">
        <v>630</v>
      </c>
    </row>
    <row r="9" spans="1:2">
      <c r="B9" s="62" t="s">
        <v>224</v>
      </c>
    </row>
    <row r="10" spans="1:2">
      <c r="B10" s="98" t="s">
        <v>225</v>
      </c>
    </row>
    <row r="11" spans="1:2">
      <c r="B11" s="100"/>
    </row>
    <row r="12" spans="1:2">
      <c r="B12" s="55" t="s">
        <v>226</v>
      </c>
    </row>
    <row r="13" spans="1:2">
      <c r="B13" s="62" t="s">
        <v>225</v>
      </c>
    </row>
    <row r="14" spans="1:2">
      <c r="B14" s="62" t="s">
        <v>227</v>
      </c>
    </row>
    <row r="15" spans="1:2">
      <c r="B15" s="62" t="s">
        <v>228</v>
      </c>
    </row>
    <row r="16" spans="1:2">
      <c r="B16" s="62" t="s">
        <v>229</v>
      </c>
    </row>
    <row r="17" spans="2:2">
      <c r="B17" s="100"/>
    </row>
    <row r="18" spans="2:2">
      <c r="B18" s="55" t="s">
        <v>230</v>
      </c>
    </row>
    <row r="19" spans="2:2">
      <c r="B19" s="62" t="s">
        <v>225</v>
      </c>
    </row>
    <row r="20" spans="2:2">
      <c r="B20" s="62" t="s">
        <v>231</v>
      </c>
    </row>
    <row r="21" spans="2:2">
      <c r="B21" s="100"/>
    </row>
    <row r="22" spans="2:2">
      <c r="B22" s="55" t="s">
        <v>232</v>
      </c>
    </row>
    <row r="23" spans="2:2">
      <c r="B23" s="62" t="s">
        <v>225</v>
      </c>
    </row>
    <row r="24" spans="2:2">
      <c r="B24" s="62" t="s">
        <v>231</v>
      </c>
    </row>
    <row r="39" spans="2:2">
      <c r="B39" s="10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84"/>
  <sheetViews>
    <sheetView topLeftCell="A28" zoomScale="80" zoomScaleNormal="80" workbookViewId="0">
      <selection activeCell="A51" sqref="A51"/>
    </sheetView>
  </sheetViews>
  <sheetFormatPr defaultRowHeight="15"/>
  <cols>
    <col min="1" max="1" width="69.5703125" style="19" customWidth="1"/>
    <col min="2" max="2" width="15" style="19" customWidth="1"/>
    <col min="3" max="3" width="24.140625" style="19" customWidth="1"/>
    <col min="4" max="4" width="28" style="19" customWidth="1"/>
    <col min="5" max="5" width="38.42578125" style="19" customWidth="1"/>
    <col min="6" max="6" width="11.5703125" style="19" customWidth="1"/>
    <col min="7" max="7" width="15.140625" style="19" customWidth="1"/>
    <col min="8" max="8" width="20.5703125" style="19" bestFit="1" customWidth="1"/>
    <col min="9" max="16384" width="9.140625" style="19"/>
  </cols>
  <sheetData>
    <row r="1" spans="1:12" s="14" customFormat="1" ht="18.75">
      <c r="A1" s="1" t="s">
        <v>191</v>
      </c>
    </row>
    <row r="2" spans="1:12" s="14" customFormat="1">
      <c r="A2" s="19"/>
    </row>
    <row r="3" spans="1:12" s="14" customFormat="1" ht="66.75" customHeight="1">
      <c r="A3" s="272" t="s">
        <v>253</v>
      </c>
      <c r="B3" s="272"/>
      <c r="C3" s="272"/>
      <c r="D3" s="272"/>
      <c r="E3" s="272"/>
      <c r="F3" s="272"/>
      <c r="G3" s="272"/>
      <c r="H3" s="109"/>
      <c r="I3" s="109"/>
      <c r="J3" s="109"/>
      <c r="K3" s="109"/>
      <c r="L3" s="109"/>
    </row>
    <row r="4" spans="1:12" s="14" customFormat="1">
      <c r="A4" s="57"/>
    </row>
    <row r="5" spans="1:12" s="14" customFormat="1">
      <c r="A5" s="57"/>
      <c r="B5" s="58"/>
    </row>
    <row r="6" spans="1:12" s="14" customFormat="1" ht="18.75">
      <c r="A6" s="85" t="s">
        <v>82</v>
      </c>
      <c r="C6" s="94" t="s">
        <v>187</v>
      </c>
      <c r="D6" s="86"/>
      <c r="E6" s="86"/>
      <c r="F6" s="86"/>
      <c r="G6" s="86"/>
      <c r="H6" s="86"/>
      <c r="I6" s="86"/>
      <c r="J6" s="86"/>
      <c r="K6" s="86"/>
      <c r="L6" s="87"/>
    </row>
    <row r="7" spans="1:12">
      <c r="A7" s="83"/>
      <c r="C7" s="88"/>
      <c r="D7" s="89"/>
      <c r="E7" s="89"/>
      <c r="F7" s="89"/>
      <c r="G7" s="89"/>
      <c r="H7" s="89"/>
      <c r="I7" s="89"/>
      <c r="J7" s="89"/>
      <c r="K7" s="89"/>
      <c r="L7" s="90"/>
    </row>
    <row r="8" spans="1:12">
      <c r="A8" s="83"/>
      <c r="C8" s="88"/>
      <c r="D8" s="89"/>
      <c r="E8" s="89"/>
      <c r="F8" s="89"/>
      <c r="G8" s="89"/>
      <c r="H8" s="89"/>
      <c r="I8" s="89"/>
      <c r="J8" s="89"/>
      <c r="K8" s="89"/>
      <c r="L8" s="90"/>
    </row>
    <row r="9" spans="1:12">
      <c r="A9" s="83"/>
      <c r="C9" s="88"/>
      <c r="D9" s="89"/>
      <c r="E9" s="89"/>
      <c r="F9" s="89"/>
      <c r="G9" s="89"/>
      <c r="H9" s="89"/>
      <c r="I9" s="89"/>
      <c r="J9" s="89"/>
      <c r="K9" s="89"/>
      <c r="L9" s="90"/>
    </row>
    <row r="10" spans="1:12">
      <c r="A10" s="83"/>
      <c r="C10" s="88"/>
      <c r="D10" s="89"/>
      <c r="E10" s="89"/>
      <c r="F10" s="89"/>
      <c r="G10" s="89"/>
      <c r="H10" s="89"/>
      <c r="I10" s="89"/>
      <c r="J10" s="89"/>
      <c r="K10" s="89"/>
      <c r="L10" s="90"/>
    </row>
    <row r="11" spans="1:12">
      <c r="A11" s="83"/>
      <c r="C11" s="88"/>
      <c r="D11" s="89"/>
      <c r="E11" s="89"/>
      <c r="F11" s="89"/>
      <c r="G11" s="89"/>
      <c r="H11" s="89"/>
      <c r="I11" s="89"/>
      <c r="J11" s="89"/>
      <c r="K11" s="89"/>
      <c r="L11" s="90"/>
    </row>
    <row r="12" spans="1:12">
      <c r="A12" s="83"/>
      <c r="C12" s="88"/>
      <c r="D12" s="89"/>
      <c r="E12" s="89"/>
      <c r="F12" s="89"/>
      <c r="G12" s="89"/>
      <c r="H12" s="89"/>
      <c r="I12" s="89"/>
      <c r="J12" s="89"/>
      <c r="K12" s="89"/>
      <c r="L12" s="90"/>
    </row>
    <row r="13" spans="1:12">
      <c r="A13" s="83"/>
      <c r="C13" s="88"/>
      <c r="D13" s="89"/>
      <c r="E13" s="89"/>
      <c r="F13" s="89"/>
      <c r="G13" s="89"/>
      <c r="H13" s="89"/>
      <c r="I13" s="89"/>
      <c r="J13" s="89"/>
      <c r="K13" s="89"/>
      <c r="L13" s="90"/>
    </row>
    <row r="14" spans="1:12">
      <c r="A14" s="83"/>
      <c r="C14" s="88"/>
      <c r="D14" s="89"/>
      <c r="E14" s="89"/>
      <c r="F14" s="89"/>
      <c r="G14" s="89"/>
      <c r="H14" s="89"/>
      <c r="I14" s="89"/>
      <c r="J14" s="89"/>
      <c r="K14" s="89"/>
      <c r="L14" s="90"/>
    </row>
    <row r="15" spans="1:12">
      <c r="A15" s="83"/>
      <c r="C15" s="88"/>
      <c r="D15" s="89"/>
      <c r="E15" s="89"/>
      <c r="F15" s="89"/>
      <c r="G15" s="89"/>
      <c r="H15" s="89"/>
      <c r="I15" s="89"/>
      <c r="J15" s="89"/>
      <c r="K15" s="89"/>
      <c r="L15" s="90"/>
    </row>
    <row r="16" spans="1:12">
      <c r="A16" s="83"/>
      <c r="C16" s="88"/>
      <c r="D16" s="89"/>
      <c r="E16" s="89"/>
      <c r="F16" s="89"/>
      <c r="G16" s="89"/>
      <c r="H16" s="89"/>
      <c r="I16" s="89"/>
      <c r="J16" s="89"/>
      <c r="K16" s="89"/>
      <c r="L16" s="90"/>
    </row>
    <row r="17" spans="1:12">
      <c r="A17" s="83"/>
      <c r="C17" s="88"/>
      <c r="D17" s="89"/>
      <c r="E17" s="89"/>
      <c r="F17" s="89"/>
      <c r="G17" s="89"/>
      <c r="H17" s="89"/>
      <c r="I17" s="89"/>
      <c r="J17" s="89"/>
      <c r="K17" s="89"/>
      <c r="L17" s="90"/>
    </row>
    <row r="18" spans="1:12">
      <c r="A18" s="83"/>
      <c r="C18" s="88"/>
      <c r="D18" s="89"/>
      <c r="E18" s="89"/>
      <c r="F18" s="89"/>
      <c r="G18" s="89"/>
      <c r="H18" s="89"/>
      <c r="I18" s="89"/>
      <c r="J18" s="89"/>
      <c r="K18" s="89"/>
      <c r="L18" s="90"/>
    </row>
    <row r="19" spans="1:12">
      <c r="A19" s="83"/>
      <c r="C19" s="88"/>
      <c r="D19" s="89"/>
      <c r="E19" s="89"/>
      <c r="F19" s="89"/>
      <c r="G19" s="89"/>
      <c r="H19" s="89"/>
      <c r="I19" s="89"/>
      <c r="J19" s="89"/>
      <c r="K19" s="89"/>
      <c r="L19" s="90"/>
    </row>
    <row r="20" spans="1:12">
      <c r="A20" s="83"/>
      <c r="C20" s="88"/>
      <c r="D20" s="89"/>
      <c r="E20" s="89"/>
      <c r="F20" s="89"/>
      <c r="G20" s="89"/>
      <c r="H20" s="89"/>
      <c r="I20" s="89"/>
      <c r="J20" s="89"/>
      <c r="K20" s="89"/>
      <c r="L20" s="90"/>
    </row>
    <row r="21" spans="1:12">
      <c r="A21" s="83"/>
      <c r="C21" s="88"/>
      <c r="D21" s="89"/>
      <c r="E21" s="89"/>
      <c r="F21" s="89"/>
      <c r="G21" s="89"/>
      <c r="H21" s="89"/>
      <c r="I21" s="89"/>
      <c r="J21" s="89"/>
      <c r="K21" s="89"/>
      <c r="L21" s="90"/>
    </row>
    <row r="22" spans="1:12">
      <c r="A22" s="83"/>
      <c r="C22" s="88"/>
      <c r="D22" s="89"/>
      <c r="E22" s="89"/>
      <c r="F22" s="89"/>
      <c r="G22" s="89"/>
      <c r="H22" s="89"/>
      <c r="I22" s="89"/>
      <c r="J22" s="89"/>
      <c r="K22" s="89"/>
      <c r="L22" s="90"/>
    </row>
    <row r="23" spans="1:12">
      <c r="A23" s="83"/>
      <c r="C23" s="88"/>
      <c r="D23" s="89"/>
      <c r="E23" s="89"/>
      <c r="F23" s="89"/>
      <c r="G23" s="89"/>
      <c r="H23" s="89"/>
      <c r="I23" s="89"/>
      <c r="J23" s="89"/>
      <c r="K23" s="89"/>
      <c r="L23" s="90"/>
    </row>
    <row r="24" spans="1:12">
      <c r="A24" s="83"/>
      <c r="C24" s="88"/>
      <c r="D24" s="89"/>
      <c r="E24" s="89"/>
      <c r="F24" s="89"/>
      <c r="G24" s="89"/>
      <c r="H24" s="89"/>
      <c r="I24" s="89"/>
      <c r="J24" s="89"/>
      <c r="K24" s="89"/>
      <c r="L24" s="90"/>
    </row>
    <row r="25" spans="1:12">
      <c r="A25" s="83"/>
      <c r="C25" s="88"/>
      <c r="D25" s="89"/>
      <c r="E25" s="89"/>
      <c r="F25" s="89"/>
      <c r="G25" s="89"/>
      <c r="H25" s="89"/>
      <c r="I25" s="89"/>
      <c r="J25" s="89"/>
      <c r="K25" s="89"/>
      <c r="L25" s="90"/>
    </row>
    <row r="26" spans="1:12">
      <c r="A26" s="83"/>
      <c r="C26" s="88"/>
      <c r="D26" s="89"/>
      <c r="E26" s="89"/>
      <c r="F26" s="89"/>
      <c r="G26" s="89"/>
      <c r="H26" s="89"/>
      <c r="I26" s="89"/>
      <c r="J26" s="89"/>
      <c r="K26" s="89"/>
      <c r="L26" s="90"/>
    </row>
    <row r="27" spans="1:12">
      <c r="A27" s="83"/>
      <c r="C27" s="88"/>
      <c r="D27" s="89"/>
      <c r="E27" s="89"/>
      <c r="F27" s="89"/>
      <c r="G27" s="89"/>
      <c r="H27" s="89"/>
      <c r="I27" s="89"/>
      <c r="J27" s="89"/>
      <c r="K27" s="89"/>
      <c r="L27" s="90"/>
    </row>
    <row r="28" spans="1:12">
      <c r="A28" s="83"/>
      <c r="C28" s="88"/>
      <c r="D28" s="89"/>
      <c r="E28" s="89"/>
      <c r="F28" s="89"/>
      <c r="G28" s="89"/>
      <c r="H28" s="89"/>
      <c r="I28" s="89"/>
      <c r="J28" s="89"/>
      <c r="K28" s="89"/>
      <c r="L28" s="90"/>
    </row>
    <row r="29" spans="1:12">
      <c r="A29" s="84"/>
      <c r="C29" s="91"/>
      <c r="D29" s="92"/>
      <c r="E29" s="92"/>
      <c r="F29" s="92"/>
      <c r="G29" s="92"/>
      <c r="H29" s="92"/>
      <c r="I29" s="92"/>
      <c r="J29" s="92"/>
      <c r="K29" s="92"/>
      <c r="L29" s="93"/>
    </row>
    <row r="30" spans="1:12">
      <c r="A30" s="95" t="s">
        <v>184</v>
      </c>
      <c r="C30" s="95" t="s">
        <v>185</v>
      </c>
    </row>
    <row r="32" spans="1:12" ht="108" customHeight="1">
      <c r="A32" s="54" t="s">
        <v>188</v>
      </c>
      <c r="C32" s="261" t="s">
        <v>252</v>
      </c>
      <c r="D32" s="261"/>
      <c r="E32" s="261"/>
      <c r="F32" s="261"/>
      <c r="G32" s="261"/>
      <c r="H32" s="261"/>
      <c r="I32" s="261"/>
      <c r="J32" s="261"/>
      <c r="K32" s="261"/>
      <c r="L32" s="261"/>
    </row>
    <row r="34" spans="1:6">
      <c r="A34" s="24" t="s">
        <v>258</v>
      </c>
    </row>
    <row r="36" spans="1:6" ht="15" customHeight="1">
      <c r="A36" s="261" t="s">
        <v>292</v>
      </c>
      <c r="B36" s="261"/>
      <c r="C36" s="261"/>
      <c r="D36" s="261"/>
      <c r="E36" s="261"/>
      <c r="F36" s="261"/>
    </row>
    <row r="37" spans="1:6">
      <c r="A37" s="261"/>
      <c r="B37" s="261"/>
      <c r="C37" s="261"/>
      <c r="D37" s="261"/>
      <c r="E37" s="261"/>
      <c r="F37" s="261"/>
    </row>
    <row r="38" spans="1:6">
      <c r="A38" s="261"/>
      <c r="B38" s="261"/>
      <c r="C38" s="261"/>
      <c r="D38" s="261"/>
      <c r="E38" s="261"/>
      <c r="F38" s="261"/>
    </row>
    <row r="39" spans="1:6">
      <c r="A39" s="261"/>
      <c r="B39" s="261"/>
      <c r="C39" s="261"/>
      <c r="D39" s="261"/>
      <c r="E39" s="261"/>
      <c r="F39" s="261"/>
    </row>
    <row r="40" spans="1:6">
      <c r="A40" s="261"/>
      <c r="B40" s="261"/>
      <c r="C40" s="261"/>
      <c r="D40" s="261"/>
      <c r="E40" s="261"/>
      <c r="F40" s="261"/>
    </row>
    <row r="41" spans="1:6">
      <c r="A41" s="261"/>
      <c r="B41" s="261"/>
      <c r="C41" s="261"/>
      <c r="D41" s="261"/>
      <c r="E41" s="261"/>
      <c r="F41" s="261"/>
    </row>
    <row r="42" spans="1:6">
      <c r="A42" s="261"/>
      <c r="B42" s="261"/>
      <c r="C42" s="261"/>
      <c r="D42" s="261"/>
      <c r="E42" s="261"/>
      <c r="F42" s="261"/>
    </row>
    <row r="43" spans="1:6">
      <c r="A43" s="261"/>
      <c r="B43" s="261"/>
      <c r="C43" s="261"/>
      <c r="D43" s="261"/>
      <c r="E43" s="261"/>
      <c r="F43" s="261"/>
    </row>
    <row r="44" spans="1:6">
      <c r="A44" s="261"/>
      <c r="B44" s="261"/>
      <c r="C44" s="261"/>
      <c r="D44" s="261"/>
      <c r="E44" s="261"/>
      <c r="F44" s="261"/>
    </row>
    <row r="45" spans="1:6">
      <c r="A45" s="261"/>
      <c r="B45" s="261"/>
      <c r="C45" s="261"/>
      <c r="D45" s="261"/>
      <c r="E45" s="261"/>
      <c r="F45" s="261"/>
    </row>
    <row r="46" spans="1:6">
      <c r="A46" s="261"/>
      <c r="B46" s="261"/>
      <c r="C46" s="261"/>
      <c r="D46" s="261"/>
      <c r="E46" s="261"/>
      <c r="F46" s="261"/>
    </row>
    <row r="47" spans="1:6">
      <c r="A47" s="261"/>
      <c r="B47" s="261"/>
      <c r="C47" s="261"/>
      <c r="D47" s="261"/>
      <c r="E47" s="261"/>
      <c r="F47" s="261"/>
    </row>
    <row r="48" spans="1:6">
      <c r="A48" s="261"/>
      <c r="B48" s="261"/>
      <c r="C48" s="261"/>
      <c r="D48" s="261"/>
      <c r="E48" s="261"/>
      <c r="F48" s="261"/>
    </row>
    <row r="49" spans="1:7">
      <c r="A49" s="24" t="s">
        <v>290</v>
      </c>
    </row>
    <row r="50" spans="1:7">
      <c r="A50" s="19" t="s">
        <v>7</v>
      </c>
      <c r="B50" s="108" t="s">
        <v>259</v>
      </c>
      <c r="C50" s="19" t="s">
        <v>260</v>
      </c>
      <c r="D50" s="19" t="s">
        <v>597</v>
      </c>
      <c r="E50"/>
      <c r="F50"/>
      <c r="G50"/>
    </row>
    <row r="51" spans="1:7">
      <c r="A51" s="19" t="s">
        <v>262</v>
      </c>
      <c r="B51" s="19">
        <v>3</v>
      </c>
      <c r="C51" s="107" t="s">
        <v>263</v>
      </c>
      <c r="D51" s="5">
        <v>3</v>
      </c>
      <c r="E51"/>
      <c r="F51"/>
      <c r="G51"/>
    </row>
    <row r="52" spans="1:7">
      <c r="A52" s="19" t="s">
        <v>264</v>
      </c>
      <c r="B52" s="19">
        <v>2</v>
      </c>
      <c r="C52" s="107" t="s">
        <v>265</v>
      </c>
      <c r="D52" s="5">
        <v>2</v>
      </c>
      <c r="E52"/>
      <c r="F52"/>
      <c r="G52"/>
    </row>
    <row r="53" spans="1:7">
      <c r="A53" s="19" t="s">
        <v>266</v>
      </c>
      <c r="B53" s="19">
        <v>20</v>
      </c>
      <c r="C53" s="107" t="s">
        <v>267</v>
      </c>
      <c r="D53" s="5">
        <v>20</v>
      </c>
      <c r="E53"/>
      <c r="F53"/>
      <c r="G53"/>
    </row>
    <row r="54" spans="1:7">
      <c r="A54" s="19" t="s">
        <v>268</v>
      </c>
      <c r="B54" s="19">
        <v>15</v>
      </c>
      <c r="C54" s="107" t="s">
        <v>269</v>
      </c>
      <c r="D54" s="5">
        <v>15</v>
      </c>
      <c r="E54"/>
      <c r="F54"/>
      <c r="G54"/>
    </row>
    <row r="55" spans="1:7">
      <c r="A55" s="19" t="s">
        <v>270</v>
      </c>
      <c r="B55" s="19">
        <v>6</v>
      </c>
      <c r="C55" s="107" t="s">
        <v>271</v>
      </c>
      <c r="D55" s="5">
        <v>6</v>
      </c>
      <c r="E55"/>
      <c r="F55"/>
      <c r="G55"/>
    </row>
    <row r="56" spans="1:7">
      <c r="A56" s="19" t="s">
        <v>272</v>
      </c>
      <c r="B56" s="19">
        <v>32768</v>
      </c>
      <c r="C56" s="106" t="s">
        <v>275</v>
      </c>
      <c r="D56" s="19">
        <v>32768</v>
      </c>
      <c r="E56"/>
      <c r="F56"/>
      <c r="G56"/>
    </row>
    <row r="57" spans="1:7">
      <c r="A57" s="19" t="s">
        <v>273</v>
      </c>
      <c r="B57" s="19">
        <v>128</v>
      </c>
      <c r="C57" s="107" t="s">
        <v>276</v>
      </c>
      <c r="D57" s="19">
        <f>128-6*16</f>
        <v>32</v>
      </c>
      <c r="E57"/>
      <c r="F57"/>
      <c r="G57"/>
    </row>
    <row r="58" spans="1:7">
      <c r="A58" s="19" t="s">
        <v>274</v>
      </c>
      <c r="B58" s="19">
        <v>128</v>
      </c>
      <c r="C58" s="107" t="s">
        <v>276</v>
      </c>
      <c r="D58" s="19">
        <f>128+3*16</f>
        <v>176</v>
      </c>
      <c r="E58"/>
      <c r="F58"/>
      <c r="G58"/>
    </row>
    <row r="59" spans="1:7">
      <c r="C59" s="107"/>
      <c r="D59" s="107"/>
    </row>
    <row r="60" spans="1:7">
      <c r="A60" s="24" t="s">
        <v>291</v>
      </c>
    </row>
    <row r="61" spans="1:7" ht="30">
      <c r="A61" s="19" t="s">
        <v>289</v>
      </c>
      <c r="B61" s="108" t="s">
        <v>277</v>
      </c>
      <c r="C61" s="108" t="s">
        <v>278</v>
      </c>
      <c r="D61" s="19" t="s">
        <v>261</v>
      </c>
    </row>
    <row r="62" spans="1:7">
      <c r="A62" t="s">
        <v>279</v>
      </c>
      <c r="B62" t="s">
        <v>281</v>
      </c>
      <c r="C62" t="s">
        <v>283</v>
      </c>
      <c r="D62" t="s">
        <v>285</v>
      </c>
    </row>
    <row r="63" spans="1:7">
      <c r="A63" t="s">
        <v>280</v>
      </c>
      <c r="B63" t="s">
        <v>282</v>
      </c>
      <c r="C63" t="s">
        <v>284</v>
      </c>
      <c r="D63" t="s">
        <v>285</v>
      </c>
    </row>
    <row r="64" spans="1:7">
      <c r="A64" t="s">
        <v>286</v>
      </c>
      <c r="B64" t="s">
        <v>287</v>
      </c>
      <c r="C64" t="s">
        <v>288</v>
      </c>
      <c r="D64" t="s">
        <v>285</v>
      </c>
    </row>
    <row r="66" spans="1:5">
      <c r="A66" s="19" t="s">
        <v>590</v>
      </c>
    </row>
    <row r="67" spans="1:5">
      <c r="A67" t="s">
        <v>7</v>
      </c>
      <c r="B67" t="s">
        <v>259</v>
      </c>
      <c r="C67" t="s">
        <v>261</v>
      </c>
      <c r="D67" t="s">
        <v>597</v>
      </c>
    </row>
    <row r="68" spans="1:5">
      <c r="A68" t="s">
        <v>593</v>
      </c>
      <c r="B68">
        <v>32768</v>
      </c>
      <c r="C68" t="s">
        <v>591</v>
      </c>
      <c r="D68">
        <v>8192</v>
      </c>
      <c r="E68"/>
    </row>
    <row r="69" spans="1:5">
      <c r="A69" s="19" t="s">
        <v>594</v>
      </c>
      <c r="B69" s="19">
        <v>32768</v>
      </c>
      <c r="C69" s="19" t="s">
        <v>591</v>
      </c>
      <c r="D69" s="19">
        <v>16384</v>
      </c>
      <c r="E69"/>
    </row>
    <row r="70" spans="1:5">
      <c r="A70" s="19" t="s">
        <v>595</v>
      </c>
      <c r="B70" s="19">
        <v>32768</v>
      </c>
      <c r="C70" s="19" t="s">
        <v>591</v>
      </c>
      <c r="D70" s="19">
        <v>20480</v>
      </c>
      <c r="E70"/>
    </row>
    <row r="71" spans="1:5">
      <c r="A71" s="19" t="s">
        <v>596</v>
      </c>
      <c r="B71" s="19">
        <v>32768</v>
      </c>
      <c r="C71" s="19" t="s">
        <v>591</v>
      </c>
      <c r="D71" s="5" t="s">
        <v>592</v>
      </c>
      <c r="E71"/>
    </row>
    <row r="73" spans="1:5" ht="15" customHeight="1">
      <c r="A73" s="246" t="s">
        <v>598</v>
      </c>
      <c r="B73" s="246"/>
      <c r="C73" s="246"/>
      <c r="D73" s="246"/>
      <c r="E73" s="246"/>
    </row>
    <row r="74" spans="1:5">
      <c r="A74" s="246"/>
      <c r="B74" s="246"/>
      <c r="C74" s="246"/>
      <c r="D74" s="246"/>
      <c r="E74" s="246"/>
    </row>
    <row r="75" spans="1:5">
      <c r="A75" s="246"/>
      <c r="B75" s="246"/>
      <c r="C75" s="246"/>
      <c r="D75" s="246"/>
      <c r="E75" s="246"/>
    </row>
    <row r="76" spans="1:5">
      <c r="A76" s="246"/>
      <c r="B76" s="246"/>
      <c r="C76" s="246"/>
      <c r="D76" s="246"/>
      <c r="E76" s="246"/>
    </row>
    <row r="77" spans="1:5">
      <c r="A77" s="246"/>
      <c r="B77" s="246"/>
      <c r="C77" s="246"/>
      <c r="D77" s="246"/>
      <c r="E77" s="246"/>
    </row>
    <row r="78" spans="1:5">
      <c r="A78" s="246"/>
      <c r="B78" s="246"/>
      <c r="C78" s="246"/>
      <c r="D78" s="246"/>
      <c r="E78" s="246"/>
    </row>
    <row r="79" spans="1:5">
      <c r="A79" s="246"/>
      <c r="B79" s="246"/>
      <c r="C79" s="246"/>
      <c r="D79" s="246"/>
      <c r="E79" s="246"/>
    </row>
    <row r="80" spans="1:5">
      <c r="A80" s="246"/>
      <c r="B80" s="246"/>
      <c r="C80" s="246"/>
      <c r="D80" s="246"/>
      <c r="E80" s="246"/>
    </row>
    <row r="81" spans="1:5">
      <c r="A81" s="246"/>
      <c r="B81" s="246"/>
      <c r="C81" s="246"/>
      <c r="D81" s="246"/>
      <c r="E81" s="246"/>
    </row>
    <row r="82" spans="1:5">
      <c r="A82" s="246"/>
      <c r="B82" s="246"/>
      <c r="C82" s="246"/>
      <c r="D82" s="246"/>
      <c r="E82" s="246"/>
    </row>
    <row r="83" spans="1:5">
      <c r="A83" s="246"/>
      <c r="B83" s="246"/>
      <c r="C83" s="246"/>
      <c r="D83" s="246"/>
      <c r="E83" s="246"/>
    </row>
    <row r="84" spans="1:5">
      <c r="A84" s="246"/>
      <c r="B84" s="246"/>
      <c r="C84" s="246"/>
      <c r="D84" s="246"/>
      <c r="E84" s="246"/>
    </row>
  </sheetData>
  <mergeCells count="4">
    <mergeCell ref="A3:G3"/>
    <mergeCell ref="C32:L32"/>
    <mergeCell ref="A36:F48"/>
    <mergeCell ref="A73:E84"/>
  </mergeCells>
  <pageMargins left="0.7" right="0.7" top="0.75" bottom="0.75" header="0.3" footer="0.3"/>
  <pageSetup orientation="portrait" r:id="rId1"/>
  <drawing r:id="rId2"/>
  <tableParts count="3">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3"/>
  <sheetViews>
    <sheetView workbookViewId="0">
      <selection activeCell="D7" sqref="D7"/>
    </sheetView>
  </sheetViews>
  <sheetFormatPr defaultRowHeight="15"/>
  <cols>
    <col min="1" max="1" width="42.7109375" style="19" customWidth="1"/>
    <col min="2" max="2" width="23" style="19" customWidth="1"/>
    <col min="3" max="3" width="22.5703125" style="19" customWidth="1"/>
    <col min="4" max="4" width="23.42578125" style="19" customWidth="1"/>
    <col min="5" max="5" width="6.7109375" style="19" customWidth="1"/>
    <col min="6" max="16384" width="9.140625" style="19"/>
  </cols>
  <sheetData>
    <row r="1" spans="1:6" ht="18.75">
      <c r="A1" s="1" t="s">
        <v>83</v>
      </c>
    </row>
    <row r="3" spans="1:6">
      <c r="A3" s="59" t="s">
        <v>84</v>
      </c>
      <c r="B3" s="14"/>
      <c r="C3" s="14"/>
      <c r="D3" s="14"/>
      <c r="E3" s="14"/>
    </row>
    <row r="4" spans="1:6">
      <c r="A4" s="60" t="s">
        <v>85</v>
      </c>
      <c r="B4" s="14"/>
      <c r="C4" s="14"/>
      <c r="D4" s="14"/>
      <c r="E4" s="14"/>
    </row>
    <row r="5" spans="1:6">
      <c r="A5" s="61" t="s">
        <v>7</v>
      </c>
      <c r="B5" s="276" t="s">
        <v>86</v>
      </c>
      <c r="C5" s="277"/>
      <c r="D5" s="278"/>
      <c r="E5" s="61" t="s">
        <v>10</v>
      </c>
      <c r="F5" s="61" t="s">
        <v>66</v>
      </c>
    </row>
    <row r="6" spans="1:6">
      <c r="A6" s="62" t="s">
        <v>87</v>
      </c>
      <c r="B6" s="63" t="s">
        <v>88</v>
      </c>
      <c r="C6" s="63" t="s">
        <v>89</v>
      </c>
      <c r="D6" s="64" t="s">
        <v>90</v>
      </c>
      <c r="E6" s="63"/>
      <c r="F6" s="63"/>
    </row>
    <row r="7" spans="1:6">
      <c r="A7" s="62" t="s">
        <v>91</v>
      </c>
      <c r="B7" s="63" t="s">
        <v>631</v>
      </c>
      <c r="C7" s="65" t="s">
        <v>632</v>
      </c>
      <c r="D7" s="66" t="s">
        <v>633</v>
      </c>
      <c r="E7" s="63" t="s">
        <v>26</v>
      </c>
      <c r="F7" s="63"/>
    </row>
    <row r="8" spans="1:6">
      <c r="A8" s="62" t="s">
        <v>92</v>
      </c>
      <c r="B8" s="67" t="s">
        <v>93</v>
      </c>
      <c r="C8" s="67" t="s">
        <v>93</v>
      </c>
      <c r="D8" s="67" t="s">
        <v>93</v>
      </c>
      <c r="E8" s="62"/>
      <c r="F8" s="62"/>
    </row>
    <row r="9" spans="1:6" ht="60">
      <c r="A9" s="68" t="s">
        <v>94</v>
      </c>
      <c r="B9" s="69" t="s">
        <v>95</v>
      </c>
      <c r="C9" s="69" t="s">
        <v>96</v>
      </c>
      <c r="D9" s="70" t="s">
        <v>97</v>
      </c>
      <c r="E9" s="62"/>
      <c r="F9" s="62"/>
    </row>
    <row r="10" spans="1:6">
      <c r="A10" s="71" t="s">
        <v>98</v>
      </c>
      <c r="B10" s="72">
        <v>1510</v>
      </c>
      <c r="C10" s="72">
        <v>1510</v>
      </c>
      <c r="D10" s="72">
        <v>1510</v>
      </c>
      <c r="E10" s="63" t="s">
        <v>99</v>
      </c>
      <c r="F10" s="63"/>
    </row>
    <row r="11" spans="1:6">
      <c r="A11" s="71" t="s">
        <v>100</v>
      </c>
      <c r="B11" s="72">
        <v>1000</v>
      </c>
      <c r="C11" s="72">
        <v>1000</v>
      </c>
      <c r="D11" s="72">
        <v>100</v>
      </c>
      <c r="E11" s="63" t="s">
        <v>101</v>
      </c>
      <c r="F11" s="63"/>
    </row>
    <row r="12" spans="1:6">
      <c r="A12" s="71" t="s">
        <v>102</v>
      </c>
      <c r="B12" s="72" t="s">
        <v>103</v>
      </c>
      <c r="C12" s="72" t="s">
        <v>103</v>
      </c>
      <c r="D12" s="72" t="s">
        <v>104</v>
      </c>
      <c r="E12" s="63"/>
      <c r="F12" s="63"/>
    </row>
    <row r="13" spans="1:6">
      <c r="A13" s="62" t="s">
        <v>105</v>
      </c>
      <c r="B13" s="67">
        <v>1.2</v>
      </c>
      <c r="C13" s="67">
        <v>1.2</v>
      </c>
      <c r="D13" s="67">
        <v>1.2</v>
      </c>
      <c r="E13" s="63" t="s">
        <v>26</v>
      </c>
      <c r="F13" s="63"/>
    </row>
    <row r="14" spans="1:6">
      <c r="A14" s="73" t="s">
        <v>106</v>
      </c>
      <c r="B14" s="74" t="s">
        <v>107</v>
      </c>
      <c r="C14" s="74" t="s">
        <v>107</v>
      </c>
      <c r="D14" s="74" t="s">
        <v>107</v>
      </c>
      <c r="E14" s="74" t="s">
        <v>26</v>
      </c>
      <c r="F14" s="63"/>
    </row>
    <row r="15" spans="1:6">
      <c r="A15" s="279" t="s">
        <v>108</v>
      </c>
      <c r="B15" s="280"/>
      <c r="C15" s="280"/>
      <c r="D15" s="280"/>
      <c r="E15" s="281"/>
      <c r="F15" s="63">
        <v>1</v>
      </c>
    </row>
    <row r="16" spans="1:6">
      <c r="A16" s="273" t="s">
        <v>109</v>
      </c>
      <c r="B16" s="274"/>
      <c r="C16" s="274"/>
      <c r="D16" s="274"/>
      <c r="E16" s="275"/>
      <c r="F16" s="63"/>
    </row>
    <row r="17" spans="1:6">
      <c r="A17" s="273" t="s">
        <v>110</v>
      </c>
      <c r="B17" s="274"/>
      <c r="C17" s="274"/>
      <c r="D17" s="274"/>
      <c r="E17" s="275"/>
      <c r="F17" s="63"/>
    </row>
    <row r="18" spans="1:6">
      <c r="A18" s="273" t="s">
        <v>111</v>
      </c>
      <c r="B18" s="274"/>
      <c r="C18" s="274"/>
      <c r="D18" s="274"/>
      <c r="E18" s="275"/>
      <c r="F18" s="63"/>
    </row>
    <row r="19" spans="1:6">
      <c r="A19" s="273" t="s">
        <v>112</v>
      </c>
      <c r="B19" s="274"/>
      <c r="C19" s="274"/>
      <c r="D19" s="274"/>
      <c r="E19" s="275"/>
      <c r="F19" s="63"/>
    </row>
    <row r="20" spans="1:6" ht="17.25">
      <c r="A20" s="19" t="s">
        <v>113</v>
      </c>
    </row>
    <row r="22" spans="1:6">
      <c r="A22" s="2" t="s">
        <v>67</v>
      </c>
    </row>
    <row r="23" spans="1:6">
      <c r="A23" s="19" t="s">
        <v>114</v>
      </c>
    </row>
  </sheetData>
  <mergeCells count="6">
    <mergeCell ref="A19:E19"/>
    <mergeCell ref="B5:D5"/>
    <mergeCell ref="A15:E15"/>
    <mergeCell ref="A16:E16"/>
    <mergeCell ref="A17:E17"/>
    <mergeCell ref="A18:E18"/>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66"/>
  <sheetViews>
    <sheetView workbookViewId="0">
      <selection activeCell="B3" sqref="B3"/>
    </sheetView>
  </sheetViews>
  <sheetFormatPr defaultRowHeight="15"/>
  <cols>
    <col min="1" max="1" width="21.140625" style="19" bestFit="1" customWidth="1"/>
    <col min="2" max="2" width="54.42578125" style="19" customWidth="1"/>
    <col min="3" max="3" width="11.140625" style="25" bestFit="1" customWidth="1"/>
    <col min="4" max="8" width="11.140625" style="25" customWidth="1"/>
    <col min="9" max="10" width="9.140625" style="19"/>
    <col min="11" max="11" width="11.7109375" style="19" bestFit="1" customWidth="1"/>
    <col min="12" max="12" width="9.140625" style="19"/>
    <col min="13" max="13" width="30" style="19" bestFit="1" customWidth="1"/>
    <col min="14" max="16384" width="9.140625" style="19"/>
  </cols>
  <sheetData>
    <row r="1" spans="1:11" ht="18.75">
      <c r="A1" s="1" t="s">
        <v>300</v>
      </c>
    </row>
    <row r="3" spans="1:11">
      <c r="B3" s="231" t="s">
        <v>220</v>
      </c>
    </row>
    <row r="10" spans="1:11">
      <c r="K10"/>
    </row>
    <row r="17" spans="2:11">
      <c r="B17" s="24" t="s">
        <v>257</v>
      </c>
    </row>
    <row r="21" spans="2:11">
      <c r="K21"/>
    </row>
    <row r="38" spans="2:13">
      <c r="B38" s="24" t="s">
        <v>611</v>
      </c>
      <c r="C38" s="24" t="s">
        <v>612</v>
      </c>
      <c r="D38" s="19"/>
      <c r="M38" s="24" t="s">
        <v>615</v>
      </c>
    </row>
    <row r="39" spans="2:13" ht="15.75" thickBot="1">
      <c r="B39" s="24"/>
      <c r="C39" s="15" t="s">
        <v>613</v>
      </c>
      <c r="D39" s="229" t="s">
        <v>614</v>
      </c>
      <c r="M39" s="19" t="s">
        <v>616</v>
      </c>
    </row>
    <row r="40" spans="2:13">
      <c r="B40" s="212" t="s">
        <v>599</v>
      </c>
      <c r="C40" s="282" t="s">
        <v>600</v>
      </c>
      <c r="D40" s="283"/>
      <c r="E40" s="283"/>
      <c r="F40" s="284"/>
      <c r="G40" s="282" t="s">
        <v>601</v>
      </c>
      <c r="H40" s="283"/>
      <c r="I40" s="283"/>
      <c r="J40" s="284"/>
      <c r="K40" s="212" t="s">
        <v>602</v>
      </c>
      <c r="M40" s="19" t="s">
        <v>617</v>
      </c>
    </row>
    <row r="41" spans="2:13">
      <c r="B41" s="213"/>
      <c r="C41" s="214" t="s">
        <v>603</v>
      </c>
      <c r="D41" s="215" t="s">
        <v>604</v>
      </c>
      <c r="E41" s="215" t="s">
        <v>605</v>
      </c>
      <c r="F41" s="216" t="s">
        <v>606</v>
      </c>
      <c r="G41" s="214" t="s">
        <v>603</v>
      </c>
      <c r="H41" s="215" t="s">
        <v>604</v>
      </c>
      <c r="I41" s="215" t="s">
        <v>605</v>
      </c>
      <c r="J41" s="216" t="s">
        <v>606</v>
      </c>
      <c r="K41" s="217"/>
      <c r="M41" s="230" t="s">
        <v>618</v>
      </c>
    </row>
    <row r="42" spans="2:13">
      <c r="B42" s="218" t="s">
        <v>607</v>
      </c>
      <c r="C42" s="219">
        <v>1</v>
      </c>
      <c r="D42" s="15">
        <v>0</v>
      </c>
      <c r="E42" s="15">
        <v>0</v>
      </c>
      <c r="F42" s="220" t="b">
        <f t="shared" ref="F42:F66" si="0">AND(C42,D42)</f>
        <v>0</v>
      </c>
      <c r="G42" s="219">
        <v>1</v>
      </c>
      <c r="H42" s="15">
        <v>0</v>
      </c>
      <c r="I42" s="15">
        <v>0</v>
      </c>
      <c r="J42" s="220" t="b">
        <f>AND(G42,H42)</f>
        <v>0</v>
      </c>
      <c r="K42" s="218" t="s">
        <v>608</v>
      </c>
      <c r="M42" s="230" t="s">
        <v>619</v>
      </c>
    </row>
    <row r="43" spans="2:13">
      <c r="B43" s="221" t="s">
        <v>607</v>
      </c>
      <c r="C43" s="222">
        <v>0</v>
      </c>
      <c r="D43" s="115">
        <v>0</v>
      </c>
      <c r="E43" s="115">
        <v>0</v>
      </c>
      <c r="F43" s="223" t="b">
        <f t="shared" si="0"/>
        <v>0</v>
      </c>
      <c r="G43" s="222">
        <v>0</v>
      </c>
      <c r="H43" s="115">
        <v>0</v>
      </c>
      <c r="I43" s="115">
        <v>0</v>
      </c>
      <c r="J43" s="223" t="b">
        <f t="shared" ref="J43:J66" si="1">AND(G43,H43)</f>
        <v>0</v>
      </c>
      <c r="K43" s="221" t="s">
        <v>609</v>
      </c>
    </row>
    <row r="44" spans="2:13">
      <c r="B44" s="218" t="s">
        <v>621</v>
      </c>
      <c r="C44" s="219">
        <v>0</v>
      </c>
      <c r="D44" s="15">
        <v>0</v>
      </c>
      <c r="E44" s="15">
        <v>0</v>
      </c>
      <c r="F44" s="220" t="b">
        <f t="shared" si="0"/>
        <v>0</v>
      </c>
      <c r="G44" s="219">
        <v>1</v>
      </c>
      <c r="H44" s="15">
        <v>0</v>
      </c>
      <c r="I44" s="15">
        <v>0</v>
      </c>
      <c r="J44" s="220" t="b">
        <f t="shared" si="1"/>
        <v>0</v>
      </c>
      <c r="K44" s="218"/>
    </row>
    <row r="45" spans="2:13">
      <c r="B45" s="218"/>
      <c r="C45" s="219">
        <v>0</v>
      </c>
      <c r="D45" s="15">
        <v>1</v>
      </c>
      <c r="E45" s="15">
        <v>0</v>
      </c>
      <c r="F45" s="220" t="b">
        <f t="shared" si="0"/>
        <v>0</v>
      </c>
      <c r="G45" s="219">
        <v>1</v>
      </c>
      <c r="H45" s="15">
        <v>1</v>
      </c>
      <c r="I45" s="15">
        <v>0</v>
      </c>
      <c r="J45" s="220" t="b">
        <f t="shared" si="1"/>
        <v>1</v>
      </c>
      <c r="K45" s="218"/>
    </row>
    <row r="46" spans="2:13">
      <c r="B46" s="218"/>
      <c r="C46" s="219">
        <v>1</v>
      </c>
      <c r="D46" s="15">
        <v>1</v>
      </c>
      <c r="E46" s="15">
        <v>0</v>
      </c>
      <c r="F46" s="220" t="b">
        <f t="shared" si="0"/>
        <v>1</v>
      </c>
      <c r="G46" s="219">
        <v>1</v>
      </c>
      <c r="H46" s="15">
        <v>1</v>
      </c>
      <c r="I46" s="15">
        <v>1</v>
      </c>
      <c r="J46" s="220" t="b">
        <f t="shared" si="1"/>
        <v>1</v>
      </c>
      <c r="K46" s="218"/>
    </row>
    <row r="47" spans="2:13">
      <c r="B47" s="218"/>
      <c r="C47" s="219">
        <v>1</v>
      </c>
      <c r="D47" s="15">
        <v>1</v>
      </c>
      <c r="E47" s="15">
        <v>1</v>
      </c>
      <c r="F47" s="220" t="b">
        <f t="shared" si="0"/>
        <v>1</v>
      </c>
      <c r="G47" s="219">
        <v>1</v>
      </c>
      <c r="H47" s="15">
        <v>1</v>
      </c>
      <c r="I47" s="15">
        <v>1</v>
      </c>
      <c r="J47" s="220" t="b">
        <f t="shared" si="1"/>
        <v>1</v>
      </c>
      <c r="K47" s="218"/>
    </row>
    <row r="48" spans="2:13">
      <c r="B48" s="218"/>
      <c r="C48" s="219">
        <v>1</v>
      </c>
      <c r="D48" s="15">
        <v>1</v>
      </c>
      <c r="E48" s="15">
        <v>1</v>
      </c>
      <c r="F48" s="220" t="b">
        <f t="shared" si="0"/>
        <v>1</v>
      </c>
      <c r="G48" s="219">
        <v>1</v>
      </c>
      <c r="H48" s="15">
        <v>1</v>
      </c>
      <c r="I48" s="15">
        <v>1</v>
      </c>
      <c r="J48" s="220" t="b">
        <f t="shared" si="1"/>
        <v>1</v>
      </c>
      <c r="K48" s="218" t="s">
        <v>610</v>
      </c>
    </row>
    <row r="49" spans="2:11">
      <c r="B49" s="221" t="s">
        <v>622</v>
      </c>
      <c r="C49" s="222">
        <v>1</v>
      </c>
      <c r="D49" s="115">
        <v>1</v>
      </c>
      <c r="E49" s="115">
        <v>1</v>
      </c>
      <c r="F49" s="223" t="b">
        <f t="shared" si="0"/>
        <v>1</v>
      </c>
      <c r="G49" s="222">
        <v>1</v>
      </c>
      <c r="H49" s="115">
        <v>1</v>
      </c>
      <c r="I49" s="115">
        <v>1</v>
      </c>
      <c r="J49" s="223" t="b">
        <f t="shared" si="1"/>
        <v>1</v>
      </c>
      <c r="K49" s="221"/>
    </row>
    <row r="50" spans="2:11">
      <c r="B50" s="218"/>
      <c r="C50" s="219">
        <v>1</v>
      </c>
      <c r="D50" s="15">
        <v>0</v>
      </c>
      <c r="E50" s="15">
        <v>1</v>
      </c>
      <c r="F50" s="220" t="b">
        <f t="shared" si="0"/>
        <v>0</v>
      </c>
      <c r="G50" s="219">
        <v>1</v>
      </c>
      <c r="H50" s="15">
        <v>0</v>
      </c>
      <c r="I50" s="15">
        <v>1</v>
      </c>
      <c r="J50" s="220" t="b">
        <f t="shared" si="1"/>
        <v>0</v>
      </c>
      <c r="K50" s="218"/>
    </row>
    <row r="51" spans="2:11">
      <c r="B51" s="218"/>
      <c r="C51" s="219">
        <v>0</v>
      </c>
      <c r="D51" s="15">
        <v>0</v>
      </c>
      <c r="E51" s="15">
        <v>0</v>
      </c>
      <c r="F51" s="220" t="b">
        <f t="shared" si="0"/>
        <v>0</v>
      </c>
      <c r="G51" s="219">
        <v>0</v>
      </c>
      <c r="H51" s="15">
        <v>0</v>
      </c>
      <c r="I51" s="15">
        <v>0</v>
      </c>
      <c r="J51" s="220" t="b">
        <f t="shared" si="1"/>
        <v>0</v>
      </c>
      <c r="K51" s="218"/>
    </row>
    <row r="52" spans="2:11">
      <c r="B52" s="218"/>
      <c r="C52" s="219">
        <v>0</v>
      </c>
      <c r="D52" s="15">
        <v>0</v>
      </c>
      <c r="E52" s="15">
        <v>0</v>
      </c>
      <c r="F52" s="220" t="b">
        <f t="shared" si="0"/>
        <v>0</v>
      </c>
      <c r="G52" s="219">
        <v>0</v>
      </c>
      <c r="H52" s="15">
        <v>0</v>
      </c>
      <c r="I52" s="15">
        <v>0</v>
      </c>
      <c r="J52" s="220" t="b">
        <f t="shared" si="1"/>
        <v>0</v>
      </c>
      <c r="K52" s="218" t="s">
        <v>610</v>
      </c>
    </row>
    <row r="53" spans="2:11">
      <c r="B53" s="221" t="s">
        <v>623</v>
      </c>
      <c r="C53" s="222">
        <v>1</v>
      </c>
      <c r="D53" s="115">
        <v>0</v>
      </c>
      <c r="E53" s="115">
        <v>0</v>
      </c>
      <c r="F53" s="223" t="b">
        <f t="shared" si="0"/>
        <v>0</v>
      </c>
      <c r="G53" s="222">
        <v>1</v>
      </c>
      <c r="H53" s="115">
        <v>0</v>
      </c>
      <c r="I53" s="115">
        <v>0</v>
      </c>
      <c r="J53" s="223" t="b">
        <f t="shared" si="1"/>
        <v>0</v>
      </c>
      <c r="K53" s="221"/>
    </row>
    <row r="54" spans="2:11">
      <c r="B54" s="218"/>
      <c r="C54" s="219">
        <v>1</v>
      </c>
      <c r="D54" s="15">
        <v>1</v>
      </c>
      <c r="E54" s="15">
        <v>0</v>
      </c>
      <c r="F54" s="220" t="b">
        <f t="shared" si="0"/>
        <v>1</v>
      </c>
      <c r="G54" s="219">
        <v>1</v>
      </c>
      <c r="H54" s="15">
        <v>1</v>
      </c>
      <c r="I54" s="15">
        <v>0</v>
      </c>
      <c r="J54" s="220" t="b">
        <f t="shared" si="1"/>
        <v>1</v>
      </c>
      <c r="K54" s="218"/>
    </row>
    <row r="55" spans="2:11">
      <c r="B55" s="218"/>
      <c r="C55" s="219">
        <v>1</v>
      </c>
      <c r="D55" s="15">
        <v>1</v>
      </c>
      <c r="E55" s="15">
        <v>1</v>
      </c>
      <c r="F55" s="220" t="b">
        <f t="shared" si="0"/>
        <v>1</v>
      </c>
      <c r="G55" s="219">
        <v>1</v>
      </c>
      <c r="H55" s="15">
        <v>1</v>
      </c>
      <c r="I55" s="15">
        <v>1</v>
      </c>
      <c r="J55" s="220" t="b">
        <f t="shared" si="1"/>
        <v>1</v>
      </c>
      <c r="K55" s="218"/>
    </row>
    <row r="56" spans="2:11">
      <c r="B56" s="218"/>
      <c r="C56" s="219">
        <v>1</v>
      </c>
      <c r="D56" s="15">
        <v>1</v>
      </c>
      <c r="E56" s="15">
        <v>1</v>
      </c>
      <c r="F56" s="220" t="b">
        <f t="shared" si="0"/>
        <v>1</v>
      </c>
      <c r="G56" s="219">
        <v>1</v>
      </c>
      <c r="H56" s="15">
        <v>1</v>
      </c>
      <c r="I56" s="15">
        <v>1</v>
      </c>
      <c r="J56" s="220" t="b">
        <f t="shared" si="1"/>
        <v>1</v>
      </c>
      <c r="K56" s="218" t="s">
        <v>610</v>
      </c>
    </row>
    <row r="57" spans="2:11">
      <c r="B57" s="221" t="s">
        <v>622</v>
      </c>
      <c r="C57" s="222">
        <v>1</v>
      </c>
      <c r="D57" s="115">
        <v>1</v>
      </c>
      <c r="E57" s="115">
        <v>1</v>
      </c>
      <c r="F57" s="223" t="b">
        <f t="shared" si="0"/>
        <v>1</v>
      </c>
      <c r="G57" s="222">
        <v>1</v>
      </c>
      <c r="H57" s="115">
        <v>1</v>
      </c>
      <c r="I57" s="115">
        <v>1</v>
      </c>
      <c r="J57" s="223" t="b">
        <f t="shared" si="1"/>
        <v>1</v>
      </c>
      <c r="K57" s="224"/>
    </row>
    <row r="58" spans="2:11">
      <c r="B58" s="218"/>
      <c r="C58" s="219">
        <v>1</v>
      </c>
      <c r="D58" s="15">
        <v>1</v>
      </c>
      <c r="E58" s="15">
        <v>1</v>
      </c>
      <c r="F58" s="220" t="b">
        <f t="shared" si="0"/>
        <v>1</v>
      </c>
      <c r="G58" s="219">
        <v>1</v>
      </c>
      <c r="H58" s="15">
        <v>1</v>
      </c>
      <c r="I58" s="15">
        <v>1</v>
      </c>
      <c r="J58" s="220" t="b">
        <f t="shared" si="1"/>
        <v>1</v>
      </c>
      <c r="K58" s="218" t="s">
        <v>610</v>
      </c>
    </row>
    <row r="59" spans="2:11">
      <c r="B59" s="221" t="s">
        <v>624</v>
      </c>
      <c r="C59" s="222">
        <v>1</v>
      </c>
      <c r="D59" s="115">
        <v>1</v>
      </c>
      <c r="E59" s="115">
        <v>1</v>
      </c>
      <c r="F59" s="223" t="b">
        <f t="shared" si="0"/>
        <v>1</v>
      </c>
      <c r="G59" s="222">
        <v>1</v>
      </c>
      <c r="H59" s="115">
        <v>1</v>
      </c>
      <c r="I59" s="115">
        <v>1</v>
      </c>
      <c r="J59" s="223" t="b">
        <f t="shared" si="1"/>
        <v>1</v>
      </c>
      <c r="K59" s="221"/>
    </row>
    <row r="60" spans="2:11">
      <c r="B60" s="218"/>
      <c r="C60" s="219">
        <v>1</v>
      </c>
      <c r="D60" s="15">
        <v>0</v>
      </c>
      <c r="E60" s="15">
        <v>1</v>
      </c>
      <c r="F60" s="220" t="b">
        <f t="shared" si="0"/>
        <v>0</v>
      </c>
      <c r="G60" s="219">
        <v>1</v>
      </c>
      <c r="H60" s="15">
        <v>0</v>
      </c>
      <c r="I60" s="15">
        <v>1</v>
      </c>
      <c r="J60" s="220" t="b">
        <f t="shared" si="1"/>
        <v>0</v>
      </c>
      <c r="K60" s="218"/>
    </row>
    <row r="61" spans="2:11">
      <c r="B61" s="218"/>
      <c r="C61" s="219">
        <v>0</v>
      </c>
      <c r="D61" s="15">
        <v>0</v>
      </c>
      <c r="E61" s="15">
        <v>0</v>
      </c>
      <c r="F61" s="220" t="b">
        <f t="shared" si="0"/>
        <v>0</v>
      </c>
      <c r="G61" s="219">
        <v>0</v>
      </c>
      <c r="H61" s="15">
        <v>0</v>
      </c>
      <c r="I61" s="15">
        <v>0</v>
      </c>
      <c r="J61" s="220" t="b">
        <f t="shared" si="1"/>
        <v>0</v>
      </c>
      <c r="K61" s="218"/>
    </row>
    <row r="62" spans="2:11">
      <c r="B62" s="218"/>
      <c r="C62" s="219">
        <v>0</v>
      </c>
      <c r="D62" s="15">
        <v>0</v>
      </c>
      <c r="E62" s="15">
        <v>0</v>
      </c>
      <c r="F62" s="220" t="b">
        <f t="shared" si="0"/>
        <v>0</v>
      </c>
      <c r="G62" s="219">
        <v>0</v>
      </c>
      <c r="H62" s="15">
        <v>0</v>
      </c>
      <c r="I62" s="15">
        <v>0</v>
      </c>
      <c r="J62" s="220" t="b">
        <f t="shared" si="1"/>
        <v>0</v>
      </c>
      <c r="K62" s="218" t="s">
        <v>610</v>
      </c>
    </row>
    <row r="63" spans="2:11">
      <c r="B63" s="218" t="s">
        <v>625</v>
      </c>
      <c r="C63" s="222">
        <v>0</v>
      </c>
      <c r="D63" s="115">
        <v>0</v>
      </c>
      <c r="E63" s="115">
        <v>0</v>
      </c>
      <c r="F63" s="223" t="b">
        <f t="shared" si="0"/>
        <v>0</v>
      </c>
      <c r="G63" s="222">
        <v>0</v>
      </c>
      <c r="H63" s="115">
        <v>0</v>
      </c>
      <c r="I63" s="115">
        <v>0</v>
      </c>
      <c r="J63" s="223" t="b">
        <f t="shared" si="1"/>
        <v>0</v>
      </c>
      <c r="K63" s="221"/>
    </row>
    <row r="64" spans="2:11">
      <c r="B64" s="218"/>
      <c r="C64" s="219">
        <v>0</v>
      </c>
      <c r="D64" s="15">
        <v>1</v>
      </c>
      <c r="E64" s="15">
        <v>0</v>
      </c>
      <c r="F64" s="220" t="b">
        <f t="shared" si="0"/>
        <v>0</v>
      </c>
      <c r="G64" s="219">
        <v>0</v>
      </c>
      <c r="H64" s="15">
        <v>1</v>
      </c>
      <c r="I64" s="15">
        <v>0</v>
      </c>
      <c r="J64" s="220" t="b">
        <f t="shared" si="1"/>
        <v>0</v>
      </c>
      <c r="K64" s="218" t="s">
        <v>610</v>
      </c>
    </row>
    <row r="65" spans="2:11">
      <c r="B65" s="221" t="s">
        <v>626</v>
      </c>
      <c r="C65" s="222">
        <v>0</v>
      </c>
      <c r="D65" s="115">
        <v>1</v>
      </c>
      <c r="E65" s="115">
        <v>0</v>
      </c>
      <c r="F65" s="223" t="b">
        <f t="shared" si="0"/>
        <v>0</v>
      </c>
      <c r="G65" s="222">
        <v>0</v>
      </c>
      <c r="H65" s="115">
        <v>1</v>
      </c>
      <c r="I65" s="115">
        <v>0</v>
      </c>
      <c r="J65" s="223" t="b">
        <f t="shared" si="1"/>
        <v>0</v>
      </c>
      <c r="K65" s="221"/>
    </row>
    <row r="66" spans="2:11" ht="15.75" thickBot="1">
      <c r="B66" s="225"/>
      <c r="C66" s="226">
        <v>0</v>
      </c>
      <c r="D66" s="227">
        <v>0</v>
      </c>
      <c r="E66" s="227">
        <v>0</v>
      </c>
      <c r="F66" s="228" t="b">
        <f t="shared" si="0"/>
        <v>0</v>
      </c>
      <c r="G66" s="226">
        <v>0</v>
      </c>
      <c r="H66" s="227">
        <v>0</v>
      </c>
      <c r="I66" s="227">
        <v>0</v>
      </c>
      <c r="J66" s="228" t="b">
        <f t="shared" si="1"/>
        <v>0</v>
      </c>
      <c r="K66" s="225" t="s">
        <v>610</v>
      </c>
    </row>
  </sheetData>
  <mergeCells count="2">
    <mergeCell ref="C40:F40"/>
    <mergeCell ref="G40:J40"/>
  </mergeCells>
  <conditionalFormatting sqref="C39">
    <cfRule type="expression" dxfId="13" priority="14">
      <formula>C39&lt;&gt;C38</formula>
    </cfRule>
  </conditionalFormatting>
  <conditionalFormatting sqref="C44:E66 G44:I66">
    <cfRule type="expression" dxfId="12" priority="13">
      <formula>C44&lt;&gt;C43</formula>
    </cfRule>
  </conditionalFormatting>
  <conditionalFormatting sqref="F42:F47 F49:F53 J49:J53 J55:J64 F55:F64 F66 J66">
    <cfRule type="cellIs" dxfId="11" priority="11" operator="equal">
      <formula>FALSE</formula>
    </cfRule>
    <cfRule type="cellIs" dxfId="10" priority="12" operator="equal">
      <formula>TRUE</formula>
    </cfRule>
  </conditionalFormatting>
  <conditionalFormatting sqref="J42:J47">
    <cfRule type="cellIs" dxfId="9" priority="9" operator="equal">
      <formula>FALSE</formula>
    </cfRule>
    <cfRule type="cellIs" dxfId="8" priority="10" operator="equal">
      <formula>TRUE</formula>
    </cfRule>
  </conditionalFormatting>
  <conditionalFormatting sqref="F48">
    <cfRule type="cellIs" dxfId="7" priority="7" operator="equal">
      <formula>FALSE</formula>
    </cfRule>
    <cfRule type="cellIs" dxfId="6" priority="8" operator="equal">
      <formula>TRUE</formula>
    </cfRule>
  </conditionalFormatting>
  <conditionalFormatting sqref="J48">
    <cfRule type="cellIs" dxfId="5" priority="5" operator="equal">
      <formula>FALSE</formula>
    </cfRule>
    <cfRule type="cellIs" dxfId="4" priority="6" operator="equal">
      <formula>TRUE</formula>
    </cfRule>
  </conditionalFormatting>
  <conditionalFormatting sqref="J54 F54">
    <cfRule type="cellIs" dxfId="3" priority="3" operator="equal">
      <formula>FALSE</formula>
    </cfRule>
    <cfRule type="cellIs" dxfId="2" priority="4" operator="equal">
      <formula>TRUE</formula>
    </cfRule>
  </conditionalFormatting>
  <conditionalFormatting sqref="J65 F65">
    <cfRule type="cellIs" dxfId="1" priority="1" operator="equal">
      <formula>FALSE</formula>
    </cfRule>
    <cfRule type="cellIs" dxfId="0" priority="2" operator="equal">
      <formula>TRUE</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8"/>
  <sheetViews>
    <sheetView workbookViewId="0"/>
  </sheetViews>
  <sheetFormatPr defaultRowHeight="15"/>
  <cols>
    <col min="1" max="1" width="42.7109375" style="19" customWidth="1"/>
    <col min="2" max="2" width="23" style="19" customWidth="1"/>
    <col min="3" max="3" width="22.5703125" style="19" customWidth="1"/>
    <col min="4" max="4" width="23.42578125" style="19" customWidth="1"/>
    <col min="5" max="16384" width="9.140625" style="19"/>
  </cols>
  <sheetData>
    <row r="1" spans="1:8" ht="18.75">
      <c r="A1" s="1" t="s">
        <v>130</v>
      </c>
    </row>
    <row r="3" spans="1:8">
      <c r="A3" s="59" t="s">
        <v>115</v>
      </c>
    </row>
    <row r="4" spans="1:8">
      <c r="A4" s="60" t="s">
        <v>116</v>
      </c>
    </row>
    <row r="5" spans="1:8">
      <c r="A5" s="61" t="s">
        <v>117</v>
      </c>
      <c r="B5" s="75" t="s">
        <v>118</v>
      </c>
      <c r="C5" s="76"/>
      <c r="D5" s="77"/>
    </row>
    <row r="6" spans="1:8" ht="15.75">
      <c r="A6" s="68" t="s">
        <v>119</v>
      </c>
      <c r="B6" s="290" t="s">
        <v>131</v>
      </c>
      <c r="C6" s="288"/>
      <c r="D6" s="289"/>
    </row>
    <row r="7" spans="1:8">
      <c r="A7" s="62" t="s">
        <v>120</v>
      </c>
      <c r="B7" s="287" t="s">
        <v>121</v>
      </c>
      <c r="C7" s="288"/>
      <c r="D7" s="289"/>
    </row>
    <row r="8" spans="1:8">
      <c r="A8" s="62" t="s">
        <v>122</v>
      </c>
      <c r="B8" s="273" t="s">
        <v>123</v>
      </c>
      <c r="C8" s="274"/>
      <c r="D8" s="275"/>
    </row>
    <row r="10" spans="1:8">
      <c r="A10" s="59" t="s">
        <v>186</v>
      </c>
      <c r="B10" s="14"/>
      <c r="C10" s="14"/>
      <c r="D10" s="14"/>
      <c r="E10" s="14"/>
      <c r="F10" s="14"/>
      <c r="G10" s="14"/>
    </row>
    <row r="11" spans="1:8">
      <c r="A11" s="55" t="s">
        <v>125</v>
      </c>
      <c r="B11" s="56" t="s">
        <v>126</v>
      </c>
      <c r="C11" s="294" t="s">
        <v>127</v>
      </c>
      <c r="D11" s="294"/>
      <c r="E11" s="294"/>
      <c r="F11" s="294"/>
      <c r="G11" s="294"/>
      <c r="H11" s="56" t="s">
        <v>132</v>
      </c>
    </row>
    <row r="12" spans="1:8">
      <c r="A12" s="78">
        <v>7</v>
      </c>
      <c r="B12" s="78" t="s">
        <v>133</v>
      </c>
      <c r="C12" s="295" t="s">
        <v>219</v>
      </c>
      <c r="D12" s="295"/>
      <c r="E12" s="295"/>
      <c r="F12" s="295"/>
      <c r="G12" s="295"/>
      <c r="H12" s="78"/>
    </row>
    <row r="13" spans="1:8">
      <c r="A13" s="78">
        <v>6</v>
      </c>
      <c r="B13" s="78" t="s">
        <v>134</v>
      </c>
      <c r="C13" s="295"/>
      <c r="D13" s="295"/>
      <c r="E13" s="295"/>
      <c r="F13" s="295"/>
      <c r="G13" s="295"/>
      <c r="H13" s="78"/>
    </row>
    <row r="14" spans="1:8">
      <c r="A14" s="78">
        <v>5</v>
      </c>
      <c r="B14" s="78" t="s">
        <v>135</v>
      </c>
      <c r="C14" s="295" t="s">
        <v>136</v>
      </c>
      <c r="D14" s="295"/>
      <c r="E14" s="295"/>
      <c r="F14" s="295"/>
      <c r="G14" s="295"/>
      <c r="H14" s="78"/>
    </row>
    <row r="15" spans="1:8">
      <c r="A15" s="78">
        <v>4</v>
      </c>
      <c r="B15" s="78" t="s">
        <v>137</v>
      </c>
      <c r="C15" s="295" t="s">
        <v>138</v>
      </c>
      <c r="D15" s="295"/>
      <c r="E15" s="295"/>
      <c r="F15" s="295"/>
      <c r="G15" s="295"/>
      <c r="H15" s="78"/>
    </row>
    <row r="16" spans="1:8">
      <c r="A16" s="78">
        <v>3</v>
      </c>
      <c r="B16" s="78" t="s">
        <v>139</v>
      </c>
      <c r="C16" s="295" t="s">
        <v>140</v>
      </c>
      <c r="D16" s="295"/>
      <c r="E16" s="295"/>
      <c r="F16" s="295"/>
      <c r="G16" s="295"/>
      <c r="H16" s="78">
        <v>1</v>
      </c>
    </row>
    <row r="17" spans="1:8">
      <c r="A17" s="78">
        <v>2</v>
      </c>
      <c r="B17" s="78" t="s">
        <v>128</v>
      </c>
      <c r="C17" s="295" t="s">
        <v>124</v>
      </c>
      <c r="D17" s="295"/>
      <c r="E17" s="295"/>
      <c r="F17" s="295"/>
      <c r="G17" s="295"/>
      <c r="H17" s="78"/>
    </row>
    <row r="18" spans="1:8">
      <c r="A18" s="78">
        <v>1</v>
      </c>
      <c r="B18" s="78" t="s">
        <v>129</v>
      </c>
      <c r="C18" s="295" t="s">
        <v>141</v>
      </c>
      <c r="D18" s="295"/>
      <c r="E18" s="295"/>
      <c r="F18" s="295"/>
      <c r="G18" s="295"/>
      <c r="H18" s="78"/>
    </row>
    <row r="20" spans="1:8">
      <c r="A20" s="59" t="s">
        <v>142</v>
      </c>
    </row>
    <row r="21" spans="1:8">
      <c r="A21" s="60" t="s">
        <v>143</v>
      </c>
    </row>
    <row r="22" spans="1:8">
      <c r="A22" s="61" t="s">
        <v>117</v>
      </c>
      <c r="B22" s="285" t="s">
        <v>118</v>
      </c>
      <c r="C22" s="286"/>
      <c r="D22" s="293"/>
      <c r="E22" s="56" t="s">
        <v>132</v>
      </c>
    </row>
    <row r="23" spans="1:8">
      <c r="A23" s="68" t="s">
        <v>144</v>
      </c>
      <c r="B23" s="290" t="s">
        <v>145</v>
      </c>
      <c r="C23" s="288"/>
      <c r="D23" s="289"/>
      <c r="E23" s="78">
        <v>1</v>
      </c>
    </row>
    <row r="24" spans="1:8">
      <c r="A24" s="62" t="s">
        <v>146</v>
      </c>
      <c r="B24" s="287" t="s">
        <v>147</v>
      </c>
      <c r="C24" s="288"/>
      <c r="D24" s="289"/>
      <c r="E24" s="78">
        <v>1</v>
      </c>
    </row>
    <row r="25" spans="1:8">
      <c r="A25" s="62" t="s">
        <v>148</v>
      </c>
      <c r="B25" s="79" t="s">
        <v>149</v>
      </c>
      <c r="C25" s="80"/>
      <c r="D25" s="81"/>
      <c r="E25" s="78"/>
    </row>
    <row r="26" spans="1:8">
      <c r="A26" s="62" t="s">
        <v>150</v>
      </c>
      <c r="B26" s="79" t="s">
        <v>151</v>
      </c>
      <c r="C26" s="80"/>
      <c r="D26" s="81"/>
      <c r="E26" s="78"/>
    </row>
    <row r="27" spans="1:8" ht="30.75" customHeight="1">
      <c r="A27" s="68" t="s">
        <v>152</v>
      </c>
      <c r="B27" s="290" t="s">
        <v>153</v>
      </c>
      <c r="C27" s="288"/>
      <c r="D27" s="289"/>
      <c r="E27" s="78"/>
    </row>
    <row r="28" spans="1:8">
      <c r="A28" s="62" t="s">
        <v>154</v>
      </c>
      <c r="B28" s="287" t="s">
        <v>155</v>
      </c>
      <c r="C28" s="288"/>
      <c r="D28" s="289"/>
      <c r="E28" s="78"/>
    </row>
    <row r="29" spans="1:8" ht="30.75" customHeight="1">
      <c r="A29" s="62" t="s">
        <v>156</v>
      </c>
      <c r="B29" s="290" t="s">
        <v>157</v>
      </c>
      <c r="C29" s="291"/>
      <c r="D29" s="292"/>
      <c r="E29" s="78"/>
    </row>
    <row r="30" spans="1:8">
      <c r="A30" s="62" t="s">
        <v>158</v>
      </c>
      <c r="B30" s="287" t="s">
        <v>159</v>
      </c>
      <c r="C30" s="288"/>
      <c r="D30" s="289"/>
      <c r="E30" s="78"/>
    </row>
    <row r="31" spans="1:8">
      <c r="A31" s="62" t="s">
        <v>160</v>
      </c>
      <c r="B31" s="287" t="s">
        <v>161</v>
      </c>
      <c r="C31" s="288"/>
      <c r="D31" s="289"/>
      <c r="E31" s="78"/>
    </row>
    <row r="32" spans="1:8">
      <c r="A32" s="62" t="s">
        <v>162</v>
      </c>
      <c r="B32" s="287" t="s">
        <v>163</v>
      </c>
      <c r="C32" s="288"/>
      <c r="D32" s="289"/>
      <c r="E32" s="78"/>
    </row>
    <row r="33" spans="1:5">
      <c r="A33" s="62" t="s">
        <v>164</v>
      </c>
      <c r="B33" s="287" t="s">
        <v>165</v>
      </c>
      <c r="C33" s="288"/>
      <c r="D33" s="289"/>
      <c r="E33" s="78"/>
    </row>
    <row r="34" spans="1:5">
      <c r="A34" s="62" t="s">
        <v>166</v>
      </c>
      <c r="B34" s="287" t="s">
        <v>167</v>
      </c>
      <c r="C34" s="288"/>
      <c r="D34" s="289"/>
      <c r="E34" s="78">
        <v>1</v>
      </c>
    </row>
    <row r="35" spans="1:5">
      <c r="A35" s="62" t="s">
        <v>168</v>
      </c>
      <c r="B35" s="287" t="s">
        <v>169</v>
      </c>
      <c r="C35" s="288"/>
      <c r="D35" s="289"/>
      <c r="E35" s="78"/>
    </row>
    <row r="36" spans="1:5">
      <c r="A36" s="62" t="s">
        <v>170</v>
      </c>
      <c r="B36" s="287" t="s">
        <v>171</v>
      </c>
      <c r="C36" s="288"/>
      <c r="D36" s="289"/>
      <c r="E36" s="78"/>
    </row>
    <row r="37" spans="1:5">
      <c r="A37" s="15"/>
      <c r="B37" s="82"/>
      <c r="C37" s="82"/>
      <c r="D37" s="82"/>
    </row>
    <row r="38" spans="1:5">
      <c r="A38" s="59" t="s">
        <v>172</v>
      </c>
    </row>
    <row r="39" spans="1:5">
      <c r="A39" s="60" t="s">
        <v>173</v>
      </c>
    </row>
    <row r="40" spans="1:5">
      <c r="A40" s="61" t="s">
        <v>117</v>
      </c>
      <c r="B40" s="285" t="s">
        <v>118</v>
      </c>
      <c r="C40" s="286"/>
      <c r="D40" s="286"/>
      <c r="E40" s="56" t="s">
        <v>132</v>
      </c>
    </row>
    <row r="41" spans="1:5">
      <c r="A41" s="62" t="s">
        <v>174</v>
      </c>
      <c r="B41" s="287"/>
      <c r="C41" s="288"/>
      <c r="D41" s="289"/>
      <c r="E41" s="78"/>
    </row>
    <row r="42" spans="1:5">
      <c r="A42" s="62" t="s">
        <v>175</v>
      </c>
      <c r="B42" s="287" t="s">
        <v>176</v>
      </c>
      <c r="C42" s="288"/>
      <c r="D42" s="289"/>
      <c r="E42" s="78"/>
    </row>
    <row r="43" spans="1:5">
      <c r="A43" s="62" t="s">
        <v>177</v>
      </c>
      <c r="B43" s="79" t="s">
        <v>178</v>
      </c>
      <c r="C43" s="80"/>
      <c r="D43" s="81"/>
      <c r="E43" s="78"/>
    </row>
    <row r="44" spans="1:5">
      <c r="A44" s="62" t="s">
        <v>179</v>
      </c>
      <c r="B44" s="287" t="s">
        <v>180</v>
      </c>
      <c r="C44" s="288"/>
      <c r="D44" s="289"/>
      <c r="E44" s="78"/>
    </row>
    <row r="45" spans="1:5">
      <c r="A45" s="62" t="s">
        <v>181</v>
      </c>
      <c r="B45" s="287" t="s">
        <v>182</v>
      </c>
      <c r="C45" s="288"/>
      <c r="D45" s="289"/>
      <c r="E45" s="78"/>
    </row>
    <row r="47" spans="1:5">
      <c r="A47" s="2" t="s">
        <v>67</v>
      </c>
    </row>
    <row r="48" spans="1:5">
      <c r="A48" s="19" t="s">
        <v>183</v>
      </c>
    </row>
  </sheetData>
  <mergeCells count="29">
    <mergeCell ref="B22:D22"/>
    <mergeCell ref="B6:D6"/>
    <mergeCell ref="B7:D7"/>
    <mergeCell ref="B8:D8"/>
    <mergeCell ref="C11:G11"/>
    <mergeCell ref="C12:G12"/>
    <mergeCell ref="C13:G13"/>
    <mergeCell ref="C14:G14"/>
    <mergeCell ref="C15:G15"/>
    <mergeCell ref="C16:G16"/>
    <mergeCell ref="C17:G17"/>
    <mergeCell ref="C18:G18"/>
    <mergeCell ref="B36:D36"/>
    <mergeCell ref="B23:D23"/>
    <mergeCell ref="B24:D24"/>
    <mergeCell ref="B27:D27"/>
    <mergeCell ref="B28:D28"/>
    <mergeCell ref="B29:D29"/>
    <mergeCell ref="B30:D30"/>
    <mergeCell ref="B31:D31"/>
    <mergeCell ref="B32:D32"/>
    <mergeCell ref="B33:D33"/>
    <mergeCell ref="B34:D34"/>
    <mergeCell ref="B35:D35"/>
    <mergeCell ref="B40:D40"/>
    <mergeCell ref="B41:D41"/>
    <mergeCell ref="B42:D42"/>
    <mergeCell ref="B44:D44"/>
    <mergeCell ref="B45:D4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workbookViewId="0"/>
  </sheetViews>
  <sheetFormatPr defaultRowHeight="15"/>
  <cols>
    <col min="1" max="1" width="9.140625" customWidth="1"/>
  </cols>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9" sqref="B9"/>
    </sheetView>
  </sheetViews>
  <sheetFormatPr defaultRowHeight="15"/>
  <cols>
    <col min="2" max="2" width="40.28515625" customWidth="1"/>
  </cols>
  <sheetData>
    <row r="1" spans="1:3" ht="23.25">
      <c r="A1" s="114" t="s">
        <v>301</v>
      </c>
    </row>
    <row r="2" spans="1:3">
      <c r="C2" t="s">
        <v>306</v>
      </c>
    </row>
    <row r="3" spans="1:3">
      <c r="B3" t="s">
        <v>302</v>
      </c>
      <c r="C3" t="s">
        <v>303</v>
      </c>
    </row>
    <row r="4" spans="1:3">
      <c r="B4" t="s">
        <v>304</v>
      </c>
      <c r="C4" t="s">
        <v>305</v>
      </c>
    </row>
    <row r="5" spans="1:3">
      <c r="B5" t="s">
        <v>307</v>
      </c>
    </row>
    <row r="6" spans="1:3">
      <c r="B6" t="s">
        <v>308</v>
      </c>
    </row>
    <row r="7" spans="1:3">
      <c r="B7" t="s">
        <v>654</v>
      </c>
    </row>
    <row r="8" spans="1:3">
      <c r="B8" t="s">
        <v>655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workbookViewId="0">
      <selection activeCell="E29" sqref="E29"/>
    </sheetView>
  </sheetViews>
  <sheetFormatPr defaultRowHeight="15"/>
  <cols>
    <col min="1" max="1" width="15.85546875" bestFit="1" customWidth="1"/>
  </cols>
  <sheetData>
    <row r="1" spans="1:1" ht="18.75">
      <c r="A1" s="1" t="s">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50"/>
  <sheetViews>
    <sheetView workbookViewId="0">
      <selection activeCell="D19" sqref="D19:D20"/>
    </sheetView>
  </sheetViews>
  <sheetFormatPr defaultRowHeight="15"/>
  <cols>
    <col min="1" max="1" width="10" style="105" customWidth="1"/>
    <col min="2" max="2" width="24.5703125" style="4" bestFit="1" customWidth="1"/>
    <col min="3" max="3" width="8.5703125" customWidth="1"/>
    <col min="4" max="4" width="64.42578125" style="3" customWidth="1"/>
  </cols>
  <sheetData>
    <row r="1" spans="1:4" ht="18.75">
      <c r="A1" s="104" t="s">
        <v>293</v>
      </c>
    </row>
    <row r="3" spans="1:4">
      <c r="A3" s="110" t="s">
        <v>1</v>
      </c>
      <c r="B3" s="111" t="s">
        <v>2</v>
      </c>
      <c r="C3" s="112" t="s">
        <v>3</v>
      </c>
      <c r="D3" s="113" t="s">
        <v>4</v>
      </c>
    </row>
    <row r="4" spans="1:4">
      <c r="A4" s="237">
        <v>1</v>
      </c>
      <c r="B4" s="238">
        <v>42440</v>
      </c>
      <c r="C4" s="103" t="s">
        <v>636</v>
      </c>
      <c r="D4" s="211" t="s">
        <v>5</v>
      </c>
    </row>
    <row r="5" spans="1:4">
      <c r="A5" s="62">
        <v>1.01</v>
      </c>
      <c r="B5" s="239">
        <v>42450</v>
      </c>
      <c r="C5" s="62" t="s">
        <v>637</v>
      </c>
      <c r="D5" s="62" t="s">
        <v>638</v>
      </c>
    </row>
    <row r="6" spans="1:4">
      <c r="A6" s="73">
        <v>1.02</v>
      </c>
      <c r="B6" s="241">
        <v>42487</v>
      </c>
      <c r="C6" s="62" t="s">
        <v>637</v>
      </c>
      <c r="D6" s="240" t="s">
        <v>639</v>
      </c>
    </row>
    <row r="7" spans="1:4" ht="30">
      <c r="A7" s="242"/>
      <c r="B7" s="242"/>
      <c r="C7" s="62" t="s">
        <v>637</v>
      </c>
      <c r="D7" s="240" t="s">
        <v>646</v>
      </c>
    </row>
    <row r="8" spans="1:4">
      <c r="A8" s="242"/>
      <c r="B8" s="242"/>
      <c r="C8" s="62" t="s">
        <v>637</v>
      </c>
      <c r="D8" s="240" t="s">
        <v>647</v>
      </c>
    </row>
    <row r="9" spans="1:4" ht="30">
      <c r="A9" s="242"/>
      <c r="B9" s="242"/>
      <c r="C9" s="62" t="s">
        <v>637</v>
      </c>
      <c r="D9" s="240" t="s">
        <v>648</v>
      </c>
    </row>
    <row r="10" spans="1:4" ht="45">
      <c r="A10" s="15"/>
      <c r="B10" s="242"/>
      <c r="C10" s="235" t="s">
        <v>653</v>
      </c>
      <c r="D10" s="240" t="s">
        <v>652</v>
      </c>
    </row>
    <row r="11" spans="1:4" ht="30">
      <c r="A11" s="243"/>
      <c r="B11" s="71"/>
      <c r="C11" s="244" t="s">
        <v>637</v>
      </c>
      <c r="D11" s="240" t="s">
        <v>656</v>
      </c>
    </row>
    <row r="12" spans="1:4">
      <c r="A12" s="245">
        <v>1.03</v>
      </c>
      <c r="B12" s="296">
        <v>42500</v>
      </c>
      <c r="C12" s="244" t="s">
        <v>637</v>
      </c>
      <c r="D12" s="240" t="s">
        <v>657</v>
      </c>
    </row>
    <row r="13" spans="1:4">
      <c r="A13"/>
      <c r="B13"/>
      <c r="D13"/>
    </row>
    <row r="14" spans="1:4">
      <c r="A14"/>
      <c r="B14"/>
      <c r="D14"/>
    </row>
    <row r="15" spans="1:4">
      <c r="A15"/>
      <c r="B15"/>
      <c r="D15"/>
    </row>
    <row r="16" spans="1:4">
      <c r="A16"/>
      <c r="B16"/>
      <c r="D16"/>
    </row>
    <row r="17" spans="1:4" s="19" customFormat="1"/>
    <row r="18" spans="1:4" s="19" customFormat="1"/>
    <row r="19" spans="1:4">
      <c r="A19"/>
      <c r="B19"/>
      <c r="D19"/>
    </row>
    <row r="20" spans="1:4">
      <c r="A20"/>
      <c r="B20"/>
      <c r="D20"/>
    </row>
    <row r="21" spans="1:4">
      <c r="A21"/>
      <c r="B21"/>
      <c r="D21"/>
    </row>
    <row r="22" spans="1:4">
      <c r="A22"/>
      <c r="B22"/>
      <c r="D22"/>
    </row>
    <row r="23" spans="1:4">
      <c r="A23"/>
      <c r="B23"/>
      <c r="D23"/>
    </row>
    <row r="24" spans="1:4">
      <c r="A24"/>
      <c r="B24"/>
      <c r="D24"/>
    </row>
    <row r="25" spans="1:4">
      <c r="A25"/>
      <c r="B25"/>
      <c r="D25"/>
    </row>
    <row r="26" spans="1:4">
      <c r="A26"/>
      <c r="B26"/>
      <c r="D26"/>
    </row>
    <row r="27" spans="1:4">
      <c r="A27"/>
      <c r="B27"/>
      <c r="D27"/>
    </row>
    <row r="28" spans="1:4">
      <c r="A28"/>
      <c r="B28"/>
      <c r="D28"/>
    </row>
    <row r="29" spans="1:4">
      <c r="A29"/>
      <c r="B29"/>
      <c r="D29"/>
    </row>
    <row r="30" spans="1:4">
      <c r="A30"/>
      <c r="B30"/>
      <c r="D30"/>
    </row>
    <row r="31" spans="1:4">
      <c r="A31"/>
      <c r="B31"/>
      <c r="D31"/>
    </row>
    <row r="32" spans="1:4">
      <c r="A32"/>
      <c r="B32"/>
      <c r="D32"/>
    </row>
    <row r="33" spans="1:4">
      <c r="A33"/>
      <c r="B33"/>
      <c r="D33"/>
    </row>
    <row r="34" spans="1:4">
      <c r="A34"/>
      <c r="B34"/>
      <c r="D34"/>
    </row>
    <row r="35" spans="1:4">
      <c r="A35"/>
      <c r="B35"/>
      <c r="D35"/>
    </row>
    <row r="36" spans="1:4">
      <c r="A36"/>
      <c r="B36"/>
      <c r="D36"/>
    </row>
    <row r="37" spans="1:4">
      <c r="A37"/>
      <c r="B37"/>
      <c r="D37"/>
    </row>
    <row r="38" spans="1:4">
      <c r="A38"/>
      <c r="B38"/>
      <c r="D38"/>
    </row>
    <row r="39" spans="1:4">
      <c r="A39"/>
      <c r="B39"/>
      <c r="D39"/>
    </row>
    <row r="40" spans="1:4" s="19" customFormat="1"/>
    <row r="41" spans="1:4">
      <c r="A41"/>
      <c r="B41"/>
      <c r="D41"/>
    </row>
    <row r="42" spans="1:4" s="19" customFormat="1"/>
    <row r="43" spans="1:4" s="19" customFormat="1"/>
    <row r="44" spans="1:4">
      <c r="A44"/>
      <c r="B44"/>
      <c r="D44"/>
    </row>
    <row r="45" spans="1:4">
      <c r="A45"/>
      <c r="B45"/>
      <c r="D45"/>
    </row>
    <row r="46" spans="1:4">
      <c r="A46"/>
      <c r="B46"/>
      <c r="D46"/>
    </row>
    <row r="47" spans="1:4">
      <c r="A47"/>
      <c r="B47"/>
      <c r="D47"/>
    </row>
    <row r="48" spans="1:4">
      <c r="A48"/>
      <c r="B48"/>
      <c r="D48"/>
    </row>
    <row r="49" spans="1:4">
      <c r="A49"/>
      <c r="B49"/>
      <c r="D49"/>
    </row>
    <row r="50" spans="1:4">
      <c r="A50"/>
      <c r="B50"/>
      <c r="D5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17"/>
  <sheetViews>
    <sheetView workbookViewId="0">
      <selection activeCell="D22" sqref="D22"/>
    </sheetView>
  </sheetViews>
  <sheetFormatPr defaultRowHeight="15"/>
  <cols>
    <col min="1" max="1" width="44.85546875" customWidth="1"/>
  </cols>
  <sheetData>
    <row r="1" spans="1:4" ht="18.75">
      <c r="A1" s="1" t="s">
        <v>294</v>
      </c>
    </row>
    <row r="3" spans="1:4">
      <c r="A3" s="2" t="s">
        <v>6</v>
      </c>
    </row>
    <row r="4" spans="1:4">
      <c r="A4" t="s">
        <v>7</v>
      </c>
      <c r="B4" t="s">
        <v>8</v>
      </c>
      <c r="C4" t="s">
        <v>9</v>
      </c>
      <c r="D4" t="s">
        <v>10</v>
      </c>
    </row>
    <row r="5" spans="1:4" ht="17.25">
      <c r="A5" t="s">
        <v>12</v>
      </c>
      <c r="C5">
        <v>24</v>
      </c>
      <c r="D5" t="s">
        <v>11</v>
      </c>
    </row>
    <row r="6" spans="1:4" ht="30.75" customHeight="1">
      <c r="A6" s="246" t="s">
        <v>15</v>
      </c>
      <c r="B6" s="246"/>
      <c r="C6" s="246"/>
      <c r="D6" s="246"/>
    </row>
    <row r="8" spans="1:4">
      <c r="A8" s="2" t="s">
        <v>56</v>
      </c>
    </row>
    <row r="9" spans="1:4">
      <c r="A9" t="s">
        <v>7</v>
      </c>
      <c r="B9" t="s">
        <v>8</v>
      </c>
      <c r="C9" t="s">
        <v>9</v>
      </c>
      <c r="D9" t="s">
        <v>10</v>
      </c>
    </row>
    <row r="10" spans="1:4">
      <c r="A10" t="s">
        <v>13</v>
      </c>
      <c r="C10">
        <v>10.8</v>
      </c>
      <c r="D10" t="s">
        <v>11</v>
      </c>
    </row>
    <row r="11" spans="1:4" ht="18">
      <c r="A11" t="s">
        <v>14</v>
      </c>
      <c r="C11" s="5">
        <v>0</v>
      </c>
      <c r="D11" t="s">
        <v>11</v>
      </c>
    </row>
    <row r="13" spans="1:4">
      <c r="A13" s="2" t="s">
        <v>16</v>
      </c>
    </row>
    <row r="14" spans="1:4">
      <c r="A14" t="s">
        <v>7</v>
      </c>
      <c r="B14" t="s">
        <v>8</v>
      </c>
      <c r="C14" t="s">
        <v>9</v>
      </c>
      <c r="D14" t="s">
        <v>10</v>
      </c>
    </row>
    <row r="15" spans="1:4">
      <c r="A15" t="s">
        <v>17</v>
      </c>
      <c r="B15" s="97">
        <v>191.32499999999999</v>
      </c>
      <c r="C15" s="97">
        <v>196.125</v>
      </c>
      <c r="D15" t="s">
        <v>18</v>
      </c>
    </row>
    <row r="16" spans="1:4" ht="17.25">
      <c r="A16" t="s">
        <v>36</v>
      </c>
      <c r="B16" s="97">
        <v>191.35</v>
      </c>
      <c r="C16" s="97">
        <v>196.1</v>
      </c>
      <c r="D16" t="s">
        <v>18</v>
      </c>
    </row>
    <row r="17" spans="1:1">
      <c r="A17" t="s">
        <v>37</v>
      </c>
    </row>
  </sheetData>
  <mergeCells count="1">
    <mergeCell ref="A6:D6"/>
  </mergeCells>
  <pageMargins left="0.7" right="0.7" top="0.75" bottom="0.75" header="0.3" footer="0.3"/>
  <pageSetup orientation="portrait" horizontalDpi="0" verticalDpi="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85" zoomScaleNormal="85" zoomScaleSheetLayoutView="100" workbookViewId="0">
      <selection activeCell="B16" sqref="B16"/>
    </sheetView>
  </sheetViews>
  <sheetFormatPr defaultColWidth="9" defaultRowHeight="14.25"/>
  <cols>
    <col min="1" max="1" width="53.7109375" style="116" customWidth="1"/>
    <col min="2" max="2" width="21.85546875" style="116" customWidth="1"/>
    <col min="3" max="3" width="22.140625" style="116" customWidth="1"/>
    <col min="4" max="4" width="20.5703125" style="116" customWidth="1"/>
    <col min="5" max="5" width="86.85546875" style="116" customWidth="1"/>
    <col min="6" max="6" width="44.85546875" style="118" bestFit="1" customWidth="1"/>
    <col min="7" max="7" width="16.28515625" style="117" customWidth="1"/>
    <col min="8" max="9" width="9" style="117"/>
    <col min="10" max="16384" width="9" style="116"/>
  </cols>
  <sheetData>
    <row r="1" spans="1:9" ht="15.75">
      <c r="A1" s="155" t="s">
        <v>442</v>
      </c>
      <c r="F1" s="118" t="s">
        <v>441</v>
      </c>
      <c r="G1" s="116"/>
      <c r="H1" s="116"/>
      <c r="I1" s="116"/>
    </row>
    <row r="2" spans="1:9">
      <c r="E2" s="118"/>
      <c r="F2" s="117"/>
      <c r="I2" s="116"/>
    </row>
    <row r="3" spans="1:9">
      <c r="E3" s="118"/>
      <c r="F3" s="117"/>
      <c r="I3" s="116"/>
    </row>
    <row r="4" spans="1:9" ht="15">
      <c r="A4" s="147" t="s">
        <v>398</v>
      </c>
      <c r="B4" s="147" t="s">
        <v>440</v>
      </c>
      <c r="C4" s="147" t="s">
        <v>439</v>
      </c>
      <c r="D4" s="147" t="s">
        <v>395</v>
      </c>
      <c r="E4" s="146" t="s">
        <v>394</v>
      </c>
      <c r="F4" s="116"/>
      <c r="G4" s="116"/>
      <c r="H4" s="116"/>
      <c r="I4" s="116"/>
    </row>
    <row r="5" spans="1:9" ht="15">
      <c r="A5" s="154" t="s">
        <v>438</v>
      </c>
      <c r="B5" s="133"/>
      <c r="C5" s="133"/>
      <c r="D5" s="133"/>
      <c r="E5" s="132"/>
      <c r="F5" s="116"/>
      <c r="G5" s="116"/>
      <c r="H5" s="116"/>
      <c r="I5" s="116"/>
    </row>
    <row r="6" spans="1:9">
      <c r="A6" s="128" t="s">
        <v>437</v>
      </c>
      <c r="B6" s="128" t="s">
        <v>436</v>
      </c>
      <c r="C6" s="128" t="s">
        <v>435</v>
      </c>
      <c r="D6" s="128" t="s">
        <v>42</v>
      </c>
      <c r="E6" s="126" t="s">
        <v>434</v>
      </c>
      <c r="F6" s="116"/>
      <c r="G6" s="116"/>
      <c r="H6" s="116"/>
      <c r="I6" s="116"/>
    </row>
    <row r="7" spans="1:9">
      <c r="A7" s="126" t="s">
        <v>433</v>
      </c>
      <c r="B7" s="126" t="s">
        <v>432</v>
      </c>
      <c r="C7" s="126"/>
      <c r="D7" s="128" t="s">
        <v>431</v>
      </c>
      <c r="E7" s="126" t="s">
        <v>430</v>
      </c>
      <c r="F7" s="116"/>
      <c r="G7" s="116"/>
      <c r="H7" s="116"/>
      <c r="I7" s="116"/>
    </row>
    <row r="8" spans="1:9">
      <c r="A8" s="126" t="s">
        <v>429</v>
      </c>
      <c r="B8" s="126" t="s">
        <v>428</v>
      </c>
      <c r="C8" s="126"/>
      <c r="D8" s="128"/>
      <c r="E8" s="126"/>
      <c r="F8" s="116"/>
      <c r="G8" s="116"/>
      <c r="H8" s="116"/>
      <c r="I8" s="116"/>
    </row>
    <row r="9" spans="1:9">
      <c r="A9" s="126" t="s">
        <v>427</v>
      </c>
      <c r="B9" s="126" t="s">
        <v>426</v>
      </c>
      <c r="C9" s="126"/>
      <c r="D9" s="128"/>
      <c r="E9" s="126"/>
      <c r="F9" s="116"/>
      <c r="G9" s="116"/>
      <c r="H9" s="116"/>
      <c r="I9" s="116"/>
    </row>
    <row r="10" spans="1:9">
      <c r="A10" s="126"/>
      <c r="B10" s="126"/>
      <c r="C10" s="126"/>
      <c r="D10" s="128"/>
      <c r="E10" s="126"/>
      <c r="F10" s="116"/>
      <c r="G10" s="116"/>
      <c r="H10" s="116"/>
      <c r="I10" s="116"/>
    </row>
    <row r="11" spans="1:9" ht="15">
      <c r="A11" s="153" t="s">
        <v>425</v>
      </c>
      <c r="B11" s="132"/>
      <c r="C11" s="132"/>
      <c r="D11" s="133"/>
      <c r="E11" s="132"/>
      <c r="F11" s="116"/>
      <c r="G11" s="116"/>
      <c r="H11" s="116"/>
      <c r="I11" s="116"/>
    </row>
    <row r="12" spans="1:9">
      <c r="A12" s="126" t="s">
        <v>424</v>
      </c>
      <c r="B12" s="126" t="s">
        <v>422</v>
      </c>
      <c r="C12" s="126"/>
      <c r="D12" s="128"/>
      <c r="E12" s="126"/>
      <c r="F12" s="116"/>
      <c r="G12" s="116"/>
      <c r="H12" s="116"/>
      <c r="I12" s="116"/>
    </row>
    <row r="13" spans="1:9">
      <c r="A13" s="126" t="s">
        <v>423</v>
      </c>
      <c r="B13" s="126" t="s">
        <v>422</v>
      </c>
      <c r="C13" s="126"/>
      <c r="D13" s="128"/>
      <c r="E13" s="126"/>
      <c r="F13" s="116"/>
      <c r="G13" s="116"/>
      <c r="H13" s="116"/>
      <c r="I13" s="116"/>
    </row>
    <row r="14" spans="1:9">
      <c r="A14" s="126" t="s">
        <v>421</v>
      </c>
      <c r="B14" s="126" t="s">
        <v>420</v>
      </c>
      <c r="C14" s="126"/>
      <c r="D14" s="128"/>
      <c r="E14" s="126"/>
      <c r="F14" s="116"/>
      <c r="G14" s="116"/>
      <c r="H14" s="116"/>
      <c r="I14" s="116"/>
    </row>
    <row r="15" spans="1:9" ht="15" customHeight="1">
      <c r="A15" s="152" t="s">
        <v>419</v>
      </c>
      <c r="B15" s="126" t="s">
        <v>418</v>
      </c>
      <c r="C15" s="126"/>
      <c r="D15" s="128"/>
      <c r="E15" s="126" t="s">
        <v>417</v>
      </c>
      <c r="F15" s="116"/>
      <c r="G15" s="116"/>
      <c r="H15" s="116"/>
      <c r="I15" s="116"/>
    </row>
    <row r="16" spans="1:9">
      <c r="A16" s="152" t="s">
        <v>416</v>
      </c>
      <c r="B16" s="126" t="s">
        <v>415</v>
      </c>
      <c r="C16" s="126"/>
      <c r="D16" s="128"/>
      <c r="E16" s="126"/>
      <c r="F16" s="116"/>
      <c r="G16" s="116"/>
      <c r="H16" s="116"/>
      <c r="I16" s="116"/>
    </row>
    <row r="17" spans="1:9">
      <c r="A17" s="152" t="s">
        <v>414</v>
      </c>
      <c r="B17" s="126" t="s">
        <v>413</v>
      </c>
      <c r="C17" s="126"/>
      <c r="D17" s="128"/>
      <c r="E17" s="126"/>
      <c r="F17" s="116"/>
      <c r="G17" s="116"/>
      <c r="H17" s="116"/>
      <c r="I17" s="116"/>
    </row>
    <row r="18" spans="1:9">
      <c r="A18" s="152" t="s">
        <v>412</v>
      </c>
      <c r="B18" s="126" t="s">
        <v>411</v>
      </c>
      <c r="C18" s="126"/>
      <c r="D18" s="128"/>
      <c r="E18" s="126"/>
      <c r="F18" s="116"/>
      <c r="G18" s="116"/>
      <c r="H18" s="116"/>
      <c r="I18" s="116"/>
    </row>
    <row r="19" spans="1:9">
      <c r="A19" s="126" t="s">
        <v>410</v>
      </c>
      <c r="B19" s="126" t="s">
        <v>409</v>
      </c>
      <c r="C19" s="126"/>
      <c r="D19" s="128"/>
      <c r="E19" s="126" t="s">
        <v>408</v>
      </c>
      <c r="F19" s="116"/>
      <c r="G19" s="116"/>
      <c r="H19" s="116"/>
      <c r="I19" s="116"/>
    </row>
    <row r="20" spans="1:9">
      <c r="A20" s="126" t="s">
        <v>407</v>
      </c>
      <c r="B20" s="150">
        <v>0</v>
      </c>
      <c r="C20" s="150" t="s">
        <v>406</v>
      </c>
      <c r="D20" s="128"/>
      <c r="E20" s="126" t="s">
        <v>405</v>
      </c>
      <c r="F20" s="116"/>
      <c r="G20" s="116"/>
      <c r="H20" s="116"/>
      <c r="I20" s="116"/>
    </row>
    <row r="21" spans="1:9">
      <c r="A21" s="151" t="s">
        <v>404</v>
      </c>
      <c r="B21" s="150">
        <v>90</v>
      </c>
      <c r="C21" s="150"/>
      <c r="D21" s="128"/>
      <c r="E21" s="126"/>
      <c r="F21" s="116"/>
      <c r="G21" s="116"/>
      <c r="H21" s="116"/>
      <c r="I21" s="116"/>
    </row>
    <row r="22" spans="1:9">
      <c r="A22" s="151" t="s">
        <v>403</v>
      </c>
      <c r="B22" s="150">
        <v>180</v>
      </c>
      <c r="C22" s="150"/>
      <c r="D22" s="128"/>
      <c r="E22" s="126"/>
      <c r="F22" s="116"/>
      <c r="G22" s="116"/>
      <c r="H22" s="116"/>
      <c r="I22" s="116"/>
    </row>
    <row r="23" spans="1:9">
      <c r="A23" s="151" t="s">
        <v>402</v>
      </c>
      <c r="B23" s="150">
        <v>-90</v>
      </c>
      <c r="C23" s="150"/>
      <c r="D23" s="128"/>
      <c r="E23" s="126"/>
      <c r="F23" s="116"/>
      <c r="G23" s="116"/>
      <c r="H23" s="116"/>
      <c r="I23" s="116"/>
    </row>
    <row r="24" spans="1:9">
      <c r="A24" s="124" t="s">
        <v>401</v>
      </c>
      <c r="B24" s="124" t="s">
        <v>400</v>
      </c>
      <c r="D24" s="124"/>
      <c r="E24" s="121" t="s">
        <v>399</v>
      </c>
      <c r="F24" s="116"/>
      <c r="G24" s="116"/>
      <c r="H24" s="116"/>
      <c r="I24" s="116"/>
    </row>
    <row r="25" spans="1:9">
      <c r="A25" s="148"/>
      <c r="B25" s="148"/>
      <c r="C25" s="148"/>
      <c r="D25" s="148"/>
      <c r="E25" s="149"/>
      <c r="F25" s="148"/>
      <c r="G25" s="116"/>
      <c r="H25" s="116"/>
      <c r="I25" s="116"/>
    </row>
    <row r="26" spans="1:9" ht="15">
      <c r="A26" s="147" t="s">
        <v>398</v>
      </c>
      <c r="B26" s="147" t="s">
        <v>397</v>
      </c>
      <c r="C26" s="147" t="s">
        <v>396</v>
      </c>
      <c r="D26" s="147" t="s">
        <v>395</v>
      </c>
      <c r="E26" s="146" t="s">
        <v>394</v>
      </c>
      <c r="F26" s="116"/>
      <c r="G26" s="116"/>
      <c r="H26" s="116"/>
      <c r="I26" s="116"/>
    </row>
    <row r="27" spans="1:9" ht="15">
      <c r="A27" s="145" t="s">
        <v>393</v>
      </c>
      <c r="B27" s="133"/>
      <c r="C27" s="144"/>
      <c r="D27" s="143"/>
      <c r="E27" s="142" t="s">
        <v>392</v>
      </c>
      <c r="F27" s="116"/>
      <c r="G27" s="116"/>
      <c r="H27" s="116"/>
      <c r="I27" s="116"/>
    </row>
    <row r="28" spans="1:9">
      <c r="A28" s="129" t="s">
        <v>391</v>
      </c>
      <c r="B28" s="128" t="s">
        <v>390</v>
      </c>
      <c r="C28" s="130" t="s">
        <v>361</v>
      </c>
      <c r="D28" s="128" t="s">
        <v>328</v>
      </c>
      <c r="E28" s="126"/>
      <c r="F28" s="116"/>
      <c r="G28" s="116"/>
      <c r="H28" s="116"/>
      <c r="I28" s="116"/>
    </row>
    <row r="29" spans="1:9">
      <c r="A29" s="129" t="s">
        <v>389</v>
      </c>
      <c r="B29" s="128" t="s">
        <v>388</v>
      </c>
      <c r="C29" s="130" t="s">
        <v>341</v>
      </c>
      <c r="D29" s="128" t="s">
        <v>26</v>
      </c>
      <c r="E29" s="126"/>
      <c r="F29" s="116"/>
      <c r="G29" s="116"/>
      <c r="H29" s="116"/>
      <c r="I29" s="116"/>
    </row>
    <row r="30" spans="1:9">
      <c r="A30" s="129" t="s">
        <v>387</v>
      </c>
      <c r="B30" s="128"/>
      <c r="C30" s="130" t="s">
        <v>386</v>
      </c>
      <c r="D30" s="128" t="s">
        <v>26</v>
      </c>
      <c r="E30" s="126"/>
      <c r="F30" s="116"/>
      <c r="G30" s="116"/>
      <c r="H30" s="116"/>
      <c r="I30" s="116"/>
    </row>
    <row r="31" spans="1:9">
      <c r="A31" s="141" t="s">
        <v>385</v>
      </c>
      <c r="B31" s="128"/>
      <c r="C31" s="130" t="s">
        <v>384</v>
      </c>
      <c r="D31" s="128" t="s">
        <v>11</v>
      </c>
      <c r="E31" s="126"/>
      <c r="F31" s="116"/>
      <c r="G31" s="116"/>
      <c r="H31" s="116"/>
      <c r="I31" s="116"/>
    </row>
    <row r="32" spans="1:9">
      <c r="A32" s="131" t="s">
        <v>383</v>
      </c>
      <c r="B32" s="128" t="s">
        <v>382</v>
      </c>
      <c r="C32" s="130" t="s">
        <v>381</v>
      </c>
      <c r="D32" s="128" t="s">
        <v>380</v>
      </c>
      <c r="E32" s="126"/>
      <c r="F32" s="116"/>
      <c r="G32" s="116"/>
      <c r="H32" s="116"/>
      <c r="I32" s="116"/>
    </row>
    <row r="33" spans="1:9">
      <c r="A33" s="131" t="s">
        <v>379</v>
      </c>
      <c r="B33" s="128"/>
      <c r="C33" s="130" t="s">
        <v>378</v>
      </c>
      <c r="D33" s="128" t="s">
        <v>377</v>
      </c>
      <c r="E33" s="126"/>
      <c r="F33" s="116"/>
      <c r="G33" s="116"/>
      <c r="H33" s="116"/>
      <c r="I33" s="116"/>
    </row>
    <row r="34" spans="1:9">
      <c r="A34" s="137" t="s">
        <v>376</v>
      </c>
      <c r="B34" s="128"/>
      <c r="C34" s="130" t="s">
        <v>375</v>
      </c>
      <c r="D34" s="128" t="s">
        <v>331</v>
      </c>
      <c r="E34" s="126"/>
      <c r="F34" s="116"/>
      <c r="G34" s="116"/>
      <c r="H34" s="116"/>
      <c r="I34" s="116"/>
    </row>
    <row r="35" spans="1:9" ht="28.5">
      <c r="A35" s="137" t="s">
        <v>374</v>
      </c>
      <c r="B35" s="128"/>
      <c r="C35" s="130" t="s">
        <v>373</v>
      </c>
      <c r="D35" s="128" t="s">
        <v>331</v>
      </c>
      <c r="E35" s="126" t="s">
        <v>372</v>
      </c>
      <c r="F35" s="116"/>
      <c r="G35" s="116"/>
      <c r="H35" s="116"/>
      <c r="I35" s="116"/>
    </row>
    <row r="36" spans="1:9" ht="114">
      <c r="A36" s="129" t="s">
        <v>371</v>
      </c>
      <c r="B36" s="128"/>
      <c r="C36" s="140" t="s">
        <v>634</v>
      </c>
      <c r="D36" s="127" t="s">
        <v>370</v>
      </c>
      <c r="E36" s="126" t="s">
        <v>635</v>
      </c>
      <c r="F36" s="116"/>
      <c r="G36" s="116"/>
      <c r="H36" s="116"/>
      <c r="I36" s="116"/>
    </row>
    <row r="37" spans="1:9">
      <c r="A37" s="129" t="s">
        <v>369</v>
      </c>
      <c r="B37" s="128"/>
      <c r="C37" s="123">
        <v>500</v>
      </c>
      <c r="D37" s="127" t="s">
        <v>368</v>
      </c>
      <c r="E37" s="126"/>
      <c r="F37" s="116"/>
      <c r="G37" s="116"/>
      <c r="H37" s="116"/>
      <c r="I37" s="116"/>
    </row>
    <row r="38" spans="1:9">
      <c r="A38" s="129" t="s">
        <v>367</v>
      </c>
      <c r="B38" s="128"/>
      <c r="C38" s="123">
        <v>40</v>
      </c>
      <c r="D38" s="127" t="s">
        <v>42</v>
      </c>
      <c r="E38" s="126" t="s">
        <v>366</v>
      </c>
      <c r="F38" s="116"/>
      <c r="G38" s="116"/>
      <c r="H38" s="116"/>
      <c r="I38" s="116"/>
    </row>
    <row r="39" spans="1:9">
      <c r="A39" s="129" t="s">
        <v>365</v>
      </c>
      <c r="B39" s="128"/>
      <c r="C39" s="123">
        <v>2</v>
      </c>
      <c r="D39" s="127" t="s">
        <v>45</v>
      </c>
      <c r="E39" s="126"/>
      <c r="F39" s="116"/>
      <c r="G39" s="116"/>
      <c r="H39" s="116"/>
      <c r="I39" s="116"/>
    </row>
    <row r="40" spans="1:9">
      <c r="A40" s="139" t="s">
        <v>364</v>
      </c>
      <c r="B40" s="128"/>
      <c r="C40" s="138">
        <v>5</v>
      </c>
      <c r="D40" s="127" t="s">
        <v>45</v>
      </c>
      <c r="E40" s="126"/>
      <c r="F40" s="116"/>
      <c r="G40" s="116"/>
      <c r="H40" s="116"/>
      <c r="I40" s="116"/>
    </row>
    <row r="41" spans="1:9">
      <c r="A41" s="131"/>
      <c r="B41" s="128"/>
      <c r="C41" s="130"/>
      <c r="D41" s="128"/>
      <c r="E41" s="126"/>
      <c r="F41" s="116"/>
      <c r="G41" s="116"/>
      <c r="H41" s="116"/>
      <c r="I41" s="116"/>
    </row>
    <row r="42" spans="1:9" ht="15">
      <c r="A42" s="135" t="s">
        <v>363</v>
      </c>
      <c r="B42" s="133"/>
      <c r="C42" s="134"/>
      <c r="D42" s="133"/>
      <c r="E42" s="132"/>
      <c r="F42" s="116"/>
      <c r="G42" s="116"/>
      <c r="H42" s="116"/>
      <c r="I42" s="116"/>
    </row>
    <row r="43" spans="1:9">
      <c r="A43" s="131" t="s">
        <v>362</v>
      </c>
      <c r="B43" s="128" t="s">
        <v>361</v>
      </c>
      <c r="C43" s="130" t="s">
        <v>360</v>
      </c>
      <c r="D43" s="128" t="s">
        <v>359</v>
      </c>
      <c r="E43" s="126" t="s">
        <v>358</v>
      </c>
      <c r="F43" s="116"/>
      <c r="G43" s="116"/>
      <c r="H43" s="116"/>
      <c r="I43" s="116"/>
    </row>
    <row r="44" spans="1:9">
      <c r="A44" s="131" t="s">
        <v>357</v>
      </c>
      <c r="B44" s="128"/>
      <c r="C44" s="130" t="s">
        <v>356</v>
      </c>
      <c r="D44" s="128" t="s">
        <v>331</v>
      </c>
      <c r="E44" s="126"/>
      <c r="F44" s="116"/>
      <c r="G44" s="116"/>
      <c r="H44" s="116"/>
      <c r="I44" s="116"/>
    </row>
    <row r="45" spans="1:9" ht="28.5">
      <c r="A45" s="137" t="s">
        <v>355</v>
      </c>
      <c r="B45" s="128"/>
      <c r="C45" s="130" t="s">
        <v>354</v>
      </c>
      <c r="D45" s="128" t="s">
        <v>331</v>
      </c>
      <c r="E45" s="126"/>
      <c r="F45" s="116"/>
      <c r="G45" s="116"/>
      <c r="H45" s="116"/>
      <c r="I45" s="116"/>
    </row>
    <row r="46" spans="1:9">
      <c r="A46" s="131" t="s">
        <v>353</v>
      </c>
      <c r="B46" s="128"/>
      <c r="C46" s="130" t="s">
        <v>352</v>
      </c>
      <c r="D46" s="128" t="s">
        <v>351</v>
      </c>
      <c r="E46" s="126"/>
      <c r="F46" s="116"/>
      <c r="G46" s="116"/>
      <c r="H46" s="116"/>
      <c r="I46" s="116"/>
    </row>
    <row r="47" spans="1:9">
      <c r="A47" s="131" t="s">
        <v>350</v>
      </c>
      <c r="B47" s="128"/>
      <c r="C47" s="130" t="s">
        <v>349</v>
      </c>
      <c r="D47" s="128" t="s">
        <v>348</v>
      </c>
      <c r="E47" s="126"/>
      <c r="F47" s="116"/>
      <c r="G47" s="116"/>
      <c r="H47" s="116"/>
      <c r="I47" s="116"/>
    </row>
    <row r="48" spans="1:9">
      <c r="A48" s="131" t="s">
        <v>347</v>
      </c>
      <c r="B48" s="128"/>
      <c r="C48" s="130" t="s">
        <v>346</v>
      </c>
      <c r="D48" s="128" t="s">
        <v>331</v>
      </c>
      <c r="E48" s="126"/>
      <c r="F48" s="116"/>
      <c r="G48" s="116"/>
      <c r="H48" s="116"/>
      <c r="I48" s="116"/>
    </row>
    <row r="49" spans="1:9">
      <c r="A49" s="131" t="s">
        <v>345</v>
      </c>
      <c r="B49" s="128"/>
      <c r="C49" s="130" t="s">
        <v>344</v>
      </c>
      <c r="D49" s="128" t="s">
        <v>331</v>
      </c>
      <c r="E49" s="126"/>
      <c r="F49" s="116"/>
      <c r="G49" s="116"/>
      <c r="H49" s="116"/>
      <c r="I49" s="116"/>
    </row>
    <row r="50" spans="1:9" ht="15">
      <c r="A50" s="136"/>
      <c r="B50" s="128"/>
      <c r="C50" s="130"/>
      <c r="D50" s="128"/>
      <c r="E50" s="126"/>
      <c r="F50" s="116"/>
      <c r="G50" s="116"/>
      <c r="H50" s="116"/>
      <c r="I50" s="116"/>
    </row>
    <row r="51" spans="1:9" ht="15">
      <c r="A51" s="135" t="s">
        <v>343</v>
      </c>
      <c r="B51" s="133"/>
      <c r="C51" s="134"/>
      <c r="D51" s="133"/>
      <c r="E51" s="132"/>
      <c r="F51" s="116"/>
      <c r="G51" s="116"/>
      <c r="H51" s="116"/>
      <c r="I51" s="116"/>
    </row>
    <row r="52" spans="1:9">
      <c r="A52" s="131" t="s">
        <v>342</v>
      </c>
      <c r="B52" s="128" t="s">
        <v>326</v>
      </c>
      <c r="C52" s="130" t="s">
        <v>341</v>
      </c>
      <c r="D52" s="128" t="s">
        <v>328</v>
      </c>
      <c r="E52" s="126"/>
      <c r="F52" s="116"/>
      <c r="G52" s="116"/>
      <c r="H52" s="116"/>
      <c r="I52" s="116"/>
    </row>
    <row r="53" spans="1:9">
      <c r="A53" s="131" t="s">
        <v>340</v>
      </c>
      <c r="B53" s="128" t="s">
        <v>326</v>
      </c>
      <c r="C53" s="130" t="s">
        <v>325</v>
      </c>
      <c r="D53" s="128" t="s">
        <v>328</v>
      </c>
      <c r="E53" s="126" t="s">
        <v>339</v>
      </c>
      <c r="F53" s="116"/>
      <c r="G53" s="116"/>
      <c r="H53" s="116"/>
      <c r="I53" s="116"/>
    </row>
    <row r="54" spans="1:9">
      <c r="A54" s="131" t="s">
        <v>338</v>
      </c>
      <c r="B54" s="128"/>
      <c r="C54" s="130" t="s">
        <v>337</v>
      </c>
      <c r="D54" s="128" t="s">
        <v>334</v>
      </c>
      <c r="E54" s="126"/>
      <c r="F54" s="116"/>
      <c r="G54" s="116"/>
      <c r="H54" s="116"/>
      <c r="I54" s="116"/>
    </row>
    <row r="55" spans="1:9">
      <c r="A55" s="131" t="s">
        <v>336</v>
      </c>
      <c r="B55" s="128"/>
      <c r="C55" s="130" t="s">
        <v>335</v>
      </c>
      <c r="D55" s="128" t="s">
        <v>334</v>
      </c>
      <c r="E55" s="126"/>
      <c r="F55" s="116"/>
      <c r="G55" s="116"/>
      <c r="H55" s="116"/>
      <c r="I55" s="116"/>
    </row>
    <row r="56" spans="1:9">
      <c r="A56" s="131" t="s">
        <v>333</v>
      </c>
      <c r="B56" s="128"/>
      <c r="C56" s="130" t="s">
        <v>332</v>
      </c>
      <c r="D56" s="128" t="s">
        <v>331</v>
      </c>
      <c r="E56" s="126"/>
      <c r="F56" s="116"/>
      <c r="G56" s="116"/>
      <c r="H56" s="116"/>
      <c r="I56" s="116"/>
    </row>
    <row r="57" spans="1:9">
      <c r="A57" s="131" t="s">
        <v>330</v>
      </c>
      <c r="B57" s="128"/>
      <c r="C57" s="130" t="s">
        <v>329</v>
      </c>
      <c r="D57" s="128" t="s">
        <v>328</v>
      </c>
      <c r="E57" s="126"/>
      <c r="F57" s="116"/>
      <c r="G57" s="116"/>
      <c r="H57" s="116"/>
      <c r="I57" s="116"/>
    </row>
    <row r="58" spans="1:9">
      <c r="A58" s="129" t="s">
        <v>327</v>
      </c>
      <c r="B58" s="128" t="s">
        <v>326</v>
      </c>
      <c r="C58" s="123" t="s">
        <v>325</v>
      </c>
      <c r="D58" s="127" t="s">
        <v>11</v>
      </c>
      <c r="E58" s="126"/>
      <c r="F58" s="116"/>
      <c r="G58" s="116"/>
      <c r="H58" s="116"/>
      <c r="I58" s="116"/>
    </row>
    <row r="59" spans="1:9">
      <c r="A59" s="129" t="s">
        <v>324</v>
      </c>
      <c r="B59" s="128" t="s">
        <v>323</v>
      </c>
      <c r="C59" s="123" t="s">
        <v>322</v>
      </c>
      <c r="D59" s="127" t="s">
        <v>26</v>
      </c>
      <c r="E59" s="126"/>
      <c r="F59" s="116"/>
      <c r="G59" s="116"/>
      <c r="H59" s="116"/>
      <c r="I59" s="116"/>
    </row>
    <row r="60" spans="1:9">
      <c r="A60" s="129" t="s">
        <v>321</v>
      </c>
      <c r="B60" s="128" t="s">
        <v>320</v>
      </c>
      <c r="C60" s="123" t="s">
        <v>319</v>
      </c>
      <c r="D60" s="127" t="s">
        <v>26</v>
      </c>
      <c r="E60" s="126"/>
      <c r="F60" s="116"/>
      <c r="G60" s="116"/>
      <c r="H60" s="116"/>
      <c r="I60" s="116"/>
    </row>
    <row r="61" spans="1:9">
      <c r="A61" s="129" t="s">
        <v>318</v>
      </c>
      <c r="B61" s="128"/>
      <c r="C61" s="123">
        <v>100</v>
      </c>
      <c r="D61" s="127" t="s">
        <v>317</v>
      </c>
      <c r="E61" s="126" t="s">
        <v>316</v>
      </c>
      <c r="F61" s="116"/>
      <c r="G61" s="116"/>
      <c r="H61" s="116"/>
      <c r="I61" s="116"/>
    </row>
    <row r="62" spans="1:9">
      <c r="A62" s="129" t="s">
        <v>315</v>
      </c>
      <c r="B62" s="128"/>
      <c r="C62" s="123">
        <v>13</v>
      </c>
      <c r="D62" s="127" t="s">
        <v>11</v>
      </c>
      <c r="E62" s="126"/>
      <c r="F62" s="116"/>
      <c r="G62" s="116"/>
      <c r="H62" s="116"/>
      <c r="I62" s="116"/>
    </row>
    <row r="63" spans="1:9">
      <c r="A63" s="129" t="s">
        <v>314</v>
      </c>
      <c r="B63" s="128"/>
      <c r="C63" s="123">
        <v>13</v>
      </c>
      <c r="D63" s="127" t="s">
        <v>11</v>
      </c>
      <c r="E63" s="126"/>
      <c r="F63" s="116"/>
      <c r="G63" s="116"/>
      <c r="H63" s="116"/>
      <c r="I63" s="116"/>
    </row>
    <row r="64" spans="1:9" ht="28.5">
      <c r="A64" s="125" t="s">
        <v>313</v>
      </c>
      <c r="B64" s="124"/>
      <c r="C64" s="123" t="s">
        <v>312</v>
      </c>
      <c r="D64" s="122" t="s">
        <v>26</v>
      </c>
      <c r="E64" s="121"/>
      <c r="F64" s="116"/>
      <c r="G64" s="116"/>
      <c r="H64" s="116"/>
      <c r="I64" s="116"/>
    </row>
    <row r="65" spans="1:9">
      <c r="A65" s="120"/>
      <c r="B65" s="120"/>
      <c r="C65" s="120"/>
      <c r="D65" s="120"/>
      <c r="E65" s="119"/>
      <c r="F65" s="116"/>
      <c r="G65" s="116"/>
      <c r="H65" s="116"/>
      <c r="I65" s="116"/>
    </row>
    <row r="66" spans="1:9" ht="43.5" customHeight="1">
      <c r="A66" s="248" t="s">
        <v>311</v>
      </c>
      <c r="B66" s="249"/>
      <c r="C66" s="249"/>
      <c r="D66" s="249"/>
      <c r="E66" s="249"/>
      <c r="F66" s="249"/>
    </row>
    <row r="68" spans="1:9" ht="28.5" customHeight="1">
      <c r="A68" s="248" t="s">
        <v>310</v>
      </c>
      <c r="B68" s="249"/>
      <c r="C68" s="249"/>
      <c r="D68" s="249"/>
      <c r="E68" s="249"/>
      <c r="F68" s="249"/>
    </row>
    <row r="69" spans="1:9" ht="171.75" customHeight="1">
      <c r="A69" s="118"/>
      <c r="B69" s="108"/>
      <c r="C69" s="108"/>
      <c r="D69" s="108"/>
      <c r="E69" s="108"/>
      <c r="F69" s="108"/>
    </row>
    <row r="70" spans="1:9" ht="58.5" customHeight="1">
      <c r="A70" s="250" t="s">
        <v>309</v>
      </c>
      <c r="B70" s="251"/>
      <c r="C70" s="251"/>
      <c r="D70" s="251"/>
      <c r="E70" s="251"/>
      <c r="F70" s="251"/>
    </row>
    <row r="72" spans="1:9">
      <c r="A72" s="247"/>
      <c r="B72" s="247"/>
      <c r="C72" s="247"/>
      <c r="D72" s="247"/>
      <c r="E72" s="247"/>
      <c r="F72" s="247"/>
    </row>
    <row r="74" spans="1:9" ht="85.5" customHeight="1">
      <c r="A74" s="247"/>
      <c r="B74" s="247"/>
      <c r="C74" s="247"/>
      <c r="D74" s="247"/>
      <c r="E74" s="247"/>
      <c r="F74" s="247"/>
    </row>
    <row r="75" spans="1:9">
      <c r="A75" s="247"/>
      <c r="B75" s="247"/>
      <c r="C75" s="247"/>
      <c r="D75" s="247"/>
      <c r="E75" s="247"/>
      <c r="F75" s="247"/>
    </row>
    <row r="76" spans="1:9" ht="44.25" customHeight="1">
      <c r="A76" s="247"/>
      <c r="B76" s="247"/>
      <c r="C76" s="247"/>
      <c r="D76" s="247"/>
      <c r="E76" s="247"/>
      <c r="F76" s="247"/>
    </row>
    <row r="77" spans="1:9">
      <c r="A77" s="247"/>
      <c r="B77" s="247"/>
      <c r="C77" s="247"/>
      <c r="D77" s="247"/>
      <c r="E77" s="247"/>
      <c r="F77" s="247"/>
    </row>
    <row r="78" spans="1:9" ht="30" customHeight="1">
      <c r="A78" s="247"/>
      <c r="B78" s="247"/>
      <c r="C78" s="247"/>
      <c r="D78" s="247"/>
      <c r="E78" s="247"/>
      <c r="F78" s="247"/>
    </row>
    <row r="80" spans="1:9" ht="30.75" customHeight="1">
      <c r="A80" s="247"/>
      <c r="B80" s="247"/>
      <c r="C80" s="247"/>
      <c r="D80" s="247"/>
      <c r="E80" s="247"/>
      <c r="F80" s="247"/>
      <c r="G80" s="116"/>
      <c r="H80" s="116"/>
      <c r="I80" s="116"/>
    </row>
    <row r="81" spans="1:9">
      <c r="A81" s="247"/>
      <c r="B81" s="247"/>
      <c r="C81" s="247"/>
      <c r="D81" s="247"/>
      <c r="E81" s="247"/>
      <c r="F81" s="247"/>
      <c r="G81" s="116"/>
      <c r="H81" s="116"/>
      <c r="I81" s="116"/>
    </row>
    <row r="82" spans="1:9">
      <c r="A82" s="247"/>
      <c r="B82" s="247"/>
      <c r="C82" s="247"/>
      <c r="D82" s="247"/>
      <c r="E82" s="247"/>
      <c r="F82" s="247"/>
      <c r="G82" s="116"/>
      <c r="H82" s="116"/>
      <c r="I82" s="116"/>
    </row>
  </sheetData>
  <mergeCells count="12">
    <mergeCell ref="A80:F80"/>
    <mergeCell ref="A81:F81"/>
    <mergeCell ref="A82:F82"/>
    <mergeCell ref="A66:F66"/>
    <mergeCell ref="A68:F68"/>
    <mergeCell ref="A70:F70"/>
    <mergeCell ref="A72:F72"/>
    <mergeCell ref="A74:F74"/>
    <mergeCell ref="A75:F75"/>
    <mergeCell ref="A76:F76"/>
    <mergeCell ref="A77:F77"/>
    <mergeCell ref="A78:F78"/>
  </mergeCells>
  <pageMargins left="0.7" right="0.7" top="0.5" bottom="0.5" header="0.3" footer="0.3"/>
  <pageSetup scale="70" fitToHeight="2" orientation="landscape" r:id="rId1"/>
  <colBreaks count="1" manualBreakCount="1">
    <brk id="6" max="1048575" man="1"/>
  </colBreaks>
  <ignoredErrors>
    <ignoredError sqref="B7 B28:C35 B43:C64 A21:A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topLeftCell="A4" zoomScale="85" zoomScaleNormal="85" workbookViewId="0">
      <selection activeCell="A25" sqref="A25"/>
    </sheetView>
  </sheetViews>
  <sheetFormatPr defaultColWidth="9.140625" defaultRowHeight="14.25"/>
  <cols>
    <col min="1" max="1" width="32.7109375" style="156" customWidth="1"/>
    <col min="2" max="2" width="8.5703125" style="156" customWidth="1"/>
    <col min="3" max="11" width="8.5703125" style="157" customWidth="1"/>
    <col min="12" max="12" width="46.5703125" style="156" customWidth="1"/>
    <col min="13" max="16384" width="9.140625" style="156"/>
  </cols>
  <sheetData>
    <row r="1" spans="1:12" s="116" customFormat="1" ht="14.25" customHeight="1">
      <c r="A1" s="155" t="s">
        <v>537</v>
      </c>
      <c r="E1" s="118"/>
    </row>
    <row r="2" spans="1:12" s="116" customFormat="1">
      <c r="E2" s="118"/>
      <c r="F2" s="117"/>
      <c r="G2" s="117"/>
      <c r="H2" s="117"/>
    </row>
    <row r="4" spans="1:12" ht="14.25" customHeight="1">
      <c r="A4" s="178" t="s">
        <v>536</v>
      </c>
      <c r="B4" s="252" t="s">
        <v>503</v>
      </c>
      <c r="C4" s="253"/>
      <c r="D4" s="253"/>
      <c r="E4" s="254"/>
      <c r="F4" s="252" t="s">
        <v>502</v>
      </c>
      <c r="G4" s="253"/>
      <c r="H4" s="253"/>
      <c r="I4" s="254"/>
      <c r="J4" s="188" t="s">
        <v>535</v>
      </c>
      <c r="K4" s="177" t="s">
        <v>501</v>
      </c>
      <c r="L4" s="255" t="s">
        <v>500</v>
      </c>
    </row>
    <row r="5" spans="1:12" s="162" customFormat="1" ht="15.75" thickBot="1">
      <c r="A5" s="187" t="s">
        <v>499</v>
      </c>
      <c r="B5" s="185" t="s">
        <v>496</v>
      </c>
      <c r="C5" s="186" t="s">
        <v>495</v>
      </c>
      <c r="D5" s="185" t="s">
        <v>494</v>
      </c>
      <c r="E5" s="185" t="s">
        <v>498</v>
      </c>
      <c r="F5" s="185" t="s">
        <v>496</v>
      </c>
      <c r="G5" s="186" t="s">
        <v>495</v>
      </c>
      <c r="H5" s="185" t="s">
        <v>494</v>
      </c>
      <c r="I5" s="185" t="s">
        <v>498</v>
      </c>
      <c r="J5" s="184"/>
      <c r="K5" s="184" t="s">
        <v>492</v>
      </c>
      <c r="L5" s="256"/>
    </row>
    <row r="6" spans="1:12" s="162" customFormat="1" ht="30" thickTop="1">
      <c r="A6" s="163" t="s">
        <v>534</v>
      </c>
      <c r="B6" s="182" t="s">
        <v>445</v>
      </c>
      <c r="C6" s="183" t="s">
        <v>482</v>
      </c>
      <c r="D6" s="183" t="s">
        <v>482</v>
      </c>
      <c r="E6" s="183" t="s">
        <v>482</v>
      </c>
      <c r="F6" s="182" t="s">
        <v>445</v>
      </c>
      <c r="G6" s="183" t="s">
        <v>482</v>
      </c>
      <c r="H6" s="183" t="s">
        <v>482</v>
      </c>
      <c r="I6" s="183" t="s">
        <v>482</v>
      </c>
      <c r="J6" s="183" t="s">
        <v>482</v>
      </c>
      <c r="K6" s="183" t="s">
        <v>482</v>
      </c>
      <c r="L6" s="163" t="s">
        <v>533</v>
      </c>
    </row>
    <row r="7" spans="1:12" s="162" customFormat="1" ht="15">
      <c r="A7" s="163" t="s">
        <v>532</v>
      </c>
      <c r="B7" s="182" t="s">
        <v>445</v>
      </c>
      <c r="C7" s="183" t="s">
        <v>482</v>
      </c>
      <c r="D7" s="183" t="s">
        <v>482</v>
      </c>
      <c r="E7" s="183" t="s">
        <v>482</v>
      </c>
      <c r="F7" s="182" t="s">
        <v>445</v>
      </c>
      <c r="G7" s="183" t="s">
        <v>482</v>
      </c>
      <c r="H7" s="183" t="s">
        <v>482</v>
      </c>
      <c r="I7" s="183" t="s">
        <v>482</v>
      </c>
      <c r="J7" s="183" t="s">
        <v>482</v>
      </c>
      <c r="K7" s="183" t="s">
        <v>482</v>
      </c>
      <c r="L7" s="163" t="s">
        <v>531</v>
      </c>
    </row>
    <row r="8" spans="1:12" ht="15">
      <c r="A8" s="163" t="s">
        <v>530</v>
      </c>
      <c r="B8" s="182" t="s">
        <v>482</v>
      </c>
      <c r="C8" s="182" t="s">
        <v>445</v>
      </c>
      <c r="D8" s="182" t="s">
        <v>482</v>
      </c>
      <c r="E8" s="182" t="s">
        <v>482</v>
      </c>
      <c r="F8" s="182" t="s">
        <v>482</v>
      </c>
      <c r="G8" s="182" t="s">
        <v>445</v>
      </c>
      <c r="H8" s="182" t="s">
        <v>482</v>
      </c>
      <c r="I8" s="182" t="s">
        <v>482</v>
      </c>
      <c r="J8" s="182" t="s">
        <v>482</v>
      </c>
      <c r="K8" s="182" t="s">
        <v>482</v>
      </c>
      <c r="L8" s="163" t="s">
        <v>529</v>
      </c>
    </row>
    <row r="9" spans="1:12" ht="29.25">
      <c r="A9" s="163" t="s">
        <v>528</v>
      </c>
      <c r="B9" s="182" t="s">
        <v>482</v>
      </c>
      <c r="C9" s="182" t="s">
        <v>445</v>
      </c>
      <c r="D9" s="182" t="s">
        <v>482</v>
      </c>
      <c r="E9" s="182" t="s">
        <v>482</v>
      </c>
      <c r="F9" s="182" t="s">
        <v>482</v>
      </c>
      <c r="G9" s="182" t="s">
        <v>445</v>
      </c>
      <c r="H9" s="182" t="s">
        <v>482</v>
      </c>
      <c r="I9" s="182" t="s">
        <v>482</v>
      </c>
      <c r="J9" s="182" t="s">
        <v>482</v>
      </c>
      <c r="K9" s="182" t="s">
        <v>482</v>
      </c>
      <c r="L9" s="163" t="s">
        <v>527</v>
      </c>
    </row>
    <row r="10" spans="1:12" ht="29.25">
      <c r="A10" s="163" t="s">
        <v>526</v>
      </c>
      <c r="B10" s="182" t="s">
        <v>482</v>
      </c>
      <c r="C10" s="182" t="s">
        <v>445</v>
      </c>
      <c r="D10" s="182" t="s">
        <v>482</v>
      </c>
      <c r="E10" s="182" t="s">
        <v>482</v>
      </c>
      <c r="F10" s="182" t="s">
        <v>482</v>
      </c>
      <c r="G10" s="182" t="s">
        <v>445</v>
      </c>
      <c r="H10" s="182" t="s">
        <v>482</v>
      </c>
      <c r="I10" s="182" t="s">
        <v>482</v>
      </c>
      <c r="J10" s="182" t="s">
        <v>482</v>
      </c>
      <c r="K10" s="182" t="s">
        <v>482</v>
      </c>
      <c r="L10" s="163" t="s">
        <v>525</v>
      </c>
    </row>
    <row r="11" spans="1:12" ht="15">
      <c r="A11" s="163" t="s">
        <v>524</v>
      </c>
      <c r="B11" s="182" t="s">
        <v>482</v>
      </c>
      <c r="C11" s="182" t="s">
        <v>523</v>
      </c>
      <c r="D11" s="182" t="s">
        <v>445</v>
      </c>
      <c r="E11" s="182" t="s">
        <v>445</v>
      </c>
      <c r="F11" s="182" t="s">
        <v>482</v>
      </c>
      <c r="G11" s="182" t="s">
        <v>445</v>
      </c>
      <c r="H11" s="182" t="s">
        <v>445</v>
      </c>
      <c r="I11" s="182" t="s">
        <v>445</v>
      </c>
      <c r="J11" s="182" t="s">
        <v>482</v>
      </c>
      <c r="K11" s="182" t="s">
        <v>482</v>
      </c>
      <c r="L11" s="163" t="s">
        <v>522</v>
      </c>
    </row>
    <row r="12" spans="1:12" ht="15">
      <c r="A12" s="163" t="s">
        <v>521</v>
      </c>
      <c r="B12" s="182" t="s">
        <v>482</v>
      </c>
      <c r="C12" s="182" t="s">
        <v>445</v>
      </c>
      <c r="D12" s="182" t="s">
        <v>445</v>
      </c>
      <c r="E12" s="182" t="s">
        <v>445</v>
      </c>
      <c r="F12" s="182" t="s">
        <v>482</v>
      </c>
      <c r="G12" s="182" t="s">
        <v>445</v>
      </c>
      <c r="H12" s="182" t="s">
        <v>445</v>
      </c>
      <c r="I12" s="182" t="s">
        <v>445</v>
      </c>
      <c r="J12" s="182" t="s">
        <v>482</v>
      </c>
      <c r="K12" s="182" t="s">
        <v>482</v>
      </c>
      <c r="L12" s="163" t="s">
        <v>520</v>
      </c>
    </row>
    <row r="13" spans="1:12" ht="57.75">
      <c r="A13" s="163" t="s">
        <v>519</v>
      </c>
      <c r="B13" s="182" t="s">
        <v>482</v>
      </c>
      <c r="C13" s="182" t="s">
        <v>482</v>
      </c>
      <c r="D13" s="182" t="s">
        <v>445</v>
      </c>
      <c r="E13" s="182" t="s">
        <v>445</v>
      </c>
      <c r="F13" s="182" t="s">
        <v>482</v>
      </c>
      <c r="G13" s="182" t="s">
        <v>482</v>
      </c>
      <c r="H13" s="182" t="s">
        <v>445</v>
      </c>
      <c r="I13" s="182" t="s">
        <v>445</v>
      </c>
      <c r="J13" s="182" t="s">
        <v>482</v>
      </c>
      <c r="K13" s="182" t="s">
        <v>482</v>
      </c>
      <c r="L13" s="163" t="s">
        <v>518</v>
      </c>
    </row>
    <row r="14" spans="1:12" ht="29.25">
      <c r="A14" s="163" t="s">
        <v>517</v>
      </c>
      <c r="B14" s="182" t="s">
        <v>482</v>
      </c>
      <c r="C14" s="182" t="s">
        <v>482</v>
      </c>
      <c r="D14" s="182" t="s">
        <v>482</v>
      </c>
      <c r="E14" s="182" t="s">
        <v>482</v>
      </c>
      <c r="F14" s="182" t="s">
        <v>482</v>
      </c>
      <c r="G14" s="182" t="s">
        <v>482</v>
      </c>
      <c r="H14" s="182" t="s">
        <v>482</v>
      </c>
      <c r="I14" s="182" t="s">
        <v>482</v>
      </c>
      <c r="J14" s="182" t="s">
        <v>482</v>
      </c>
      <c r="K14" s="182" t="s">
        <v>445</v>
      </c>
      <c r="L14" s="163" t="s">
        <v>516</v>
      </c>
    </row>
    <row r="15" spans="1:12" ht="29.25">
      <c r="A15" s="163" t="s">
        <v>515</v>
      </c>
      <c r="B15" s="182" t="s">
        <v>482</v>
      </c>
      <c r="C15" s="182" t="s">
        <v>482</v>
      </c>
      <c r="D15" s="182" t="s">
        <v>482</v>
      </c>
      <c r="E15" s="182" t="s">
        <v>482</v>
      </c>
      <c r="F15" s="182" t="s">
        <v>482</v>
      </c>
      <c r="G15" s="182" t="s">
        <v>482</v>
      </c>
      <c r="H15" s="182" t="s">
        <v>482</v>
      </c>
      <c r="I15" s="182" t="s">
        <v>482</v>
      </c>
      <c r="J15" s="182" t="s">
        <v>482</v>
      </c>
      <c r="K15" s="182" t="s">
        <v>445</v>
      </c>
      <c r="L15" s="163" t="s">
        <v>514</v>
      </c>
    </row>
    <row r="16" spans="1:12" ht="43.5">
      <c r="A16" s="163" t="s">
        <v>513</v>
      </c>
      <c r="B16" s="182" t="s">
        <v>482</v>
      </c>
      <c r="C16" s="182" t="s">
        <v>482</v>
      </c>
      <c r="D16" s="182" t="s">
        <v>482</v>
      </c>
      <c r="E16" s="182" t="s">
        <v>482</v>
      </c>
      <c r="F16" s="182" t="s">
        <v>482</v>
      </c>
      <c r="G16" s="182" t="s">
        <v>482</v>
      </c>
      <c r="H16" s="182" t="s">
        <v>482</v>
      </c>
      <c r="I16" s="182" t="s">
        <v>482</v>
      </c>
      <c r="J16" s="182" t="s">
        <v>482</v>
      </c>
      <c r="K16" s="182" t="s">
        <v>445</v>
      </c>
      <c r="L16" s="163" t="s">
        <v>512</v>
      </c>
    </row>
    <row r="17" spans="1:12" ht="15">
      <c r="A17" s="163" t="s">
        <v>511</v>
      </c>
      <c r="B17" s="182" t="s">
        <v>482</v>
      </c>
      <c r="C17" s="182" t="s">
        <v>482</v>
      </c>
      <c r="D17" s="182" t="s">
        <v>482</v>
      </c>
      <c r="E17" s="182" t="s">
        <v>482</v>
      </c>
      <c r="F17" s="182" t="s">
        <v>482</v>
      </c>
      <c r="G17" s="182" t="s">
        <v>482</v>
      </c>
      <c r="H17" s="182" t="s">
        <v>482</v>
      </c>
      <c r="I17" s="182" t="s">
        <v>482</v>
      </c>
      <c r="J17" s="182" t="s">
        <v>482</v>
      </c>
      <c r="K17" s="182" t="s">
        <v>445</v>
      </c>
      <c r="L17" s="168" t="s">
        <v>508</v>
      </c>
    </row>
    <row r="18" spans="1:12" ht="43.5">
      <c r="A18" s="163" t="s">
        <v>510</v>
      </c>
      <c r="B18" s="182" t="s">
        <v>482</v>
      </c>
      <c r="C18" s="182" t="s">
        <v>482</v>
      </c>
      <c r="D18" s="182" t="s">
        <v>482</v>
      </c>
      <c r="E18" s="182" t="s">
        <v>482</v>
      </c>
      <c r="F18" s="182" t="s">
        <v>482</v>
      </c>
      <c r="G18" s="182" t="s">
        <v>482</v>
      </c>
      <c r="H18" s="182" t="s">
        <v>482</v>
      </c>
      <c r="I18" s="182" t="s">
        <v>482</v>
      </c>
      <c r="J18" s="182" t="s">
        <v>482</v>
      </c>
      <c r="K18" s="182" t="s">
        <v>445</v>
      </c>
      <c r="L18" s="163" t="s">
        <v>506</v>
      </c>
    </row>
    <row r="19" spans="1:12" ht="15">
      <c r="A19" s="163" t="s">
        <v>509</v>
      </c>
      <c r="B19" s="182" t="s">
        <v>482</v>
      </c>
      <c r="C19" s="182" t="s">
        <v>482</v>
      </c>
      <c r="D19" s="182" t="s">
        <v>482</v>
      </c>
      <c r="E19" s="182" t="s">
        <v>482</v>
      </c>
      <c r="F19" s="182" t="s">
        <v>482</v>
      </c>
      <c r="G19" s="182" t="s">
        <v>482</v>
      </c>
      <c r="H19" s="182" t="s">
        <v>482</v>
      </c>
      <c r="I19" s="182" t="s">
        <v>482</v>
      </c>
      <c r="J19" s="182" t="s">
        <v>482</v>
      </c>
      <c r="K19" s="182" t="s">
        <v>445</v>
      </c>
      <c r="L19" s="163" t="s">
        <v>508</v>
      </c>
    </row>
    <row r="20" spans="1:12" ht="43.5">
      <c r="A20" s="163" t="s">
        <v>507</v>
      </c>
      <c r="B20" s="182" t="s">
        <v>482</v>
      </c>
      <c r="C20" s="182" t="s">
        <v>482</v>
      </c>
      <c r="D20" s="182" t="s">
        <v>482</v>
      </c>
      <c r="E20" s="182" t="s">
        <v>482</v>
      </c>
      <c r="F20" s="182" t="s">
        <v>482</v>
      </c>
      <c r="G20" s="182" t="s">
        <v>482</v>
      </c>
      <c r="H20" s="182" t="s">
        <v>482</v>
      </c>
      <c r="I20" s="182" t="s">
        <v>482</v>
      </c>
      <c r="J20" s="182" t="s">
        <v>482</v>
      </c>
      <c r="K20" s="182" t="s">
        <v>445</v>
      </c>
      <c r="L20" s="163" t="s">
        <v>506</v>
      </c>
    </row>
    <row r="21" spans="1:12" ht="15">
      <c r="A21" s="181"/>
      <c r="B21" s="181"/>
      <c r="C21" s="180"/>
      <c r="D21" s="180"/>
      <c r="E21" s="180"/>
      <c r="F21" s="180"/>
      <c r="G21" s="180"/>
      <c r="H21" s="180"/>
      <c r="I21" s="180"/>
      <c r="J21" s="180"/>
      <c r="K21" s="179"/>
    </row>
    <row r="22" spans="1:12" ht="15">
      <c r="A22" s="181"/>
      <c r="B22" s="181"/>
      <c r="C22" s="180"/>
      <c r="D22" s="180"/>
      <c r="E22" s="180"/>
      <c r="F22" s="180"/>
      <c r="G22" s="180"/>
      <c r="H22" s="180"/>
      <c r="I22" s="180"/>
      <c r="J22" s="180"/>
      <c r="K22" s="179"/>
    </row>
    <row r="23" spans="1:12" ht="15">
      <c r="A23" s="19" t="s">
        <v>208</v>
      </c>
      <c r="B23" s="181"/>
      <c r="C23" s="180"/>
      <c r="D23" s="180"/>
      <c r="E23" s="180"/>
      <c r="F23" s="180"/>
      <c r="G23" s="180"/>
      <c r="H23" s="180"/>
      <c r="I23" s="180"/>
      <c r="J23" s="180"/>
      <c r="K23" s="179"/>
    </row>
    <row r="24" spans="1:12" ht="15">
      <c r="A24" s="19" t="s">
        <v>620</v>
      </c>
    </row>
    <row r="25" spans="1:12" ht="15">
      <c r="A25" s="19" t="s">
        <v>209</v>
      </c>
    </row>
    <row r="30" spans="1:12" ht="15">
      <c r="A30" s="162"/>
      <c r="B30" s="162"/>
    </row>
    <row r="31" spans="1:12">
      <c r="A31" s="159"/>
      <c r="B31" s="159"/>
      <c r="C31" s="156"/>
      <c r="D31" s="158"/>
      <c r="E31" s="158"/>
      <c r="F31" s="158"/>
      <c r="G31" s="156"/>
      <c r="H31" s="156"/>
      <c r="I31" s="158"/>
      <c r="J31" s="156"/>
      <c r="K31" s="156"/>
    </row>
    <row r="32" spans="1:12">
      <c r="A32" s="159"/>
      <c r="B32" s="159"/>
      <c r="C32" s="156"/>
      <c r="D32" s="158"/>
      <c r="E32" s="158"/>
      <c r="F32" s="158"/>
      <c r="G32" s="156"/>
      <c r="H32" s="156"/>
      <c r="I32" s="158"/>
      <c r="J32" s="156"/>
      <c r="K32" s="156"/>
    </row>
    <row r="33" spans="1:11">
      <c r="A33" s="159"/>
      <c r="B33" s="159"/>
      <c r="C33" s="156"/>
      <c r="D33" s="158"/>
      <c r="E33" s="158"/>
      <c r="F33" s="158"/>
      <c r="G33" s="156"/>
      <c r="H33" s="156"/>
      <c r="I33" s="158"/>
      <c r="J33" s="156"/>
      <c r="K33" s="156"/>
    </row>
    <row r="34" spans="1:11">
      <c r="A34" s="159"/>
      <c r="B34" s="159"/>
      <c r="C34" s="156"/>
      <c r="D34" s="158"/>
      <c r="E34" s="158"/>
      <c r="F34" s="158"/>
      <c r="G34" s="156"/>
      <c r="H34" s="156"/>
      <c r="I34" s="158"/>
      <c r="J34" s="156"/>
      <c r="K34" s="156"/>
    </row>
    <row r="35" spans="1:11">
      <c r="A35" s="159"/>
      <c r="B35" s="159"/>
      <c r="C35" s="156"/>
      <c r="D35" s="158"/>
      <c r="E35" s="158"/>
      <c r="F35" s="158"/>
      <c r="G35" s="156"/>
      <c r="H35" s="156"/>
      <c r="I35" s="158"/>
      <c r="J35" s="156"/>
      <c r="K35" s="156"/>
    </row>
    <row r="36" spans="1:11">
      <c r="A36" s="159"/>
      <c r="B36" s="159"/>
      <c r="C36" s="156"/>
      <c r="D36" s="158"/>
      <c r="E36" s="158"/>
      <c r="F36" s="158"/>
      <c r="G36" s="156"/>
      <c r="H36" s="156"/>
      <c r="I36" s="158"/>
      <c r="J36" s="156"/>
      <c r="K36" s="156"/>
    </row>
    <row r="37" spans="1:11">
      <c r="A37" s="159"/>
      <c r="B37" s="159"/>
      <c r="C37" s="156"/>
      <c r="D37" s="158"/>
      <c r="E37" s="158"/>
      <c r="F37" s="158"/>
      <c r="G37" s="156"/>
      <c r="H37" s="156"/>
      <c r="I37" s="158"/>
      <c r="J37" s="156"/>
      <c r="K37" s="156"/>
    </row>
    <row r="38" spans="1:11">
      <c r="A38" s="159"/>
      <c r="B38" s="159"/>
      <c r="C38" s="156"/>
      <c r="D38" s="158"/>
      <c r="E38" s="158"/>
      <c r="F38" s="158"/>
      <c r="G38" s="156"/>
      <c r="H38" s="156"/>
      <c r="I38" s="158"/>
      <c r="J38" s="156"/>
      <c r="K38" s="156"/>
    </row>
    <row r="39" spans="1:11">
      <c r="A39" s="159"/>
      <c r="B39" s="159"/>
      <c r="C39" s="156"/>
      <c r="D39" s="158"/>
      <c r="E39" s="158"/>
      <c r="F39" s="158"/>
      <c r="G39" s="156"/>
      <c r="H39" s="156"/>
      <c r="I39" s="158"/>
      <c r="J39" s="156"/>
      <c r="K39" s="156"/>
    </row>
    <row r="40" spans="1:11">
      <c r="A40" s="159"/>
      <c r="B40" s="159"/>
      <c r="C40" s="156"/>
      <c r="D40" s="158"/>
      <c r="E40" s="158"/>
      <c r="F40" s="158"/>
      <c r="G40" s="156"/>
      <c r="H40" s="156"/>
      <c r="I40" s="158"/>
      <c r="J40" s="156"/>
      <c r="K40" s="156"/>
    </row>
    <row r="41" spans="1:11">
      <c r="C41" s="156"/>
      <c r="D41" s="156"/>
      <c r="E41" s="156"/>
      <c r="F41" s="156"/>
      <c r="G41" s="156"/>
      <c r="H41" s="156"/>
      <c r="I41" s="156"/>
      <c r="J41" s="156"/>
      <c r="K41" s="156"/>
    </row>
    <row r="51" spans="3:11">
      <c r="C51" s="156"/>
      <c r="D51" s="156"/>
      <c r="E51" s="156"/>
      <c r="F51" s="156"/>
      <c r="G51" s="156"/>
      <c r="H51" s="156"/>
      <c r="I51" s="156"/>
      <c r="J51" s="156"/>
      <c r="K51" s="156"/>
    </row>
  </sheetData>
  <mergeCells count="3">
    <mergeCell ref="B4:E4"/>
    <mergeCell ref="L4:L5"/>
    <mergeCell ref="F4:I4"/>
  </mergeCells>
  <pageMargins left="0.7" right="0.7" top="0.75" bottom="0.75" header="0.3" footer="0.3"/>
  <pageSetup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zoomScale="85" zoomScaleNormal="85" workbookViewId="0"/>
  </sheetViews>
  <sheetFormatPr defaultColWidth="9.140625" defaultRowHeight="14.25"/>
  <cols>
    <col min="1" max="1" width="23.7109375" style="156" customWidth="1"/>
    <col min="2" max="2" width="9.7109375" style="156" customWidth="1"/>
    <col min="3" max="11" width="9.7109375" style="157" customWidth="1"/>
    <col min="12" max="12" width="48.7109375" style="156" customWidth="1"/>
    <col min="13" max="16384" width="9.140625" style="156"/>
  </cols>
  <sheetData>
    <row r="1" spans="1:13" s="116" customFormat="1" ht="15.75">
      <c r="A1" s="155" t="s">
        <v>505</v>
      </c>
      <c r="E1" s="118"/>
    </row>
    <row r="2" spans="1:13" s="116" customFormat="1">
      <c r="E2" s="118"/>
      <c r="F2" s="117"/>
      <c r="G2" s="117"/>
      <c r="H2" s="117"/>
    </row>
    <row r="4" spans="1:13" ht="15">
      <c r="A4" s="178" t="s">
        <v>504</v>
      </c>
      <c r="B4" s="252" t="s">
        <v>503</v>
      </c>
      <c r="C4" s="253"/>
      <c r="D4" s="253"/>
      <c r="E4" s="253"/>
      <c r="F4" s="254"/>
      <c r="G4" s="252" t="s">
        <v>502</v>
      </c>
      <c r="H4" s="253"/>
      <c r="I4" s="253"/>
      <c r="J4" s="254"/>
      <c r="K4" s="177" t="s">
        <v>501</v>
      </c>
      <c r="L4" s="257" t="s">
        <v>500</v>
      </c>
    </row>
    <row r="5" spans="1:13" s="162" customFormat="1" ht="15" customHeight="1" thickBot="1">
      <c r="A5" s="176" t="s">
        <v>499</v>
      </c>
      <c r="B5" s="174" t="s">
        <v>496</v>
      </c>
      <c r="C5" s="175" t="s">
        <v>495</v>
      </c>
      <c r="D5" s="174" t="s">
        <v>494</v>
      </c>
      <c r="E5" s="174" t="s">
        <v>498</v>
      </c>
      <c r="F5" s="172" t="s">
        <v>497</v>
      </c>
      <c r="G5" s="172" t="s">
        <v>496</v>
      </c>
      <c r="H5" s="173" t="s">
        <v>495</v>
      </c>
      <c r="I5" s="172" t="s">
        <v>494</v>
      </c>
      <c r="J5" s="172" t="s">
        <v>493</v>
      </c>
      <c r="K5" s="172" t="s">
        <v>492</v>
      </c>
      <c r="L5" s="258"/>
    </row>
    <row r="6" spans="1:13" s="162" customFormat="1" ht="30" thickTop="1">
      <c r="A6" s="163" t="s">
        <v>491</v>
      </c>
      <c r="B6" s="164" t="s">
        <v>445</v>
      </c>
      <c r="C6" s="171" t="s">
        <v>446</v>
      </c>
      <c r="D6" s="164" t="s">
        <v>446</v>
      </c>
      <c r="E6" s="164" t="s">
        <v>446</v>
      </c>
      <c r="F6" s="164" t="s">
        <v>446</v>
      </c>
      <c r="G6" s="164" t="s">
        <v>445</v>
      </c>
      <c r="H6" s="171" t="s">
        <v>446</v>
      </c>
      <c r="I6" s="164" t="s">
        <v>446</v>
      </c>
      <c r="J6" s="164" t="s">
        <v>446</v>
      </c>
      <c r="K6" s="164" t="s">
        <v>445</v>
      </c>
      <c r="L6" s="170" t="s">
        <v>490</v>
      </c>
      <c r="M6" s="169"/>
    </row>
    <row r="7" spans="1:13" s="162" customFormat="1" ht="15">
      <c r="A7" s="166" t="s">
        <v>489</v>
      </c>
      <c r="B7" s="164" t="s">
        <v>482</v>
      </c>
      <c r="C7" s="164" t="s">
        <v>445</v>
      </c>
      <c r="D7" s="164" t="s">
        <v>482</v>
      </c>
      <c r="E7" s="164" t="s">
        <v>482</v>
      </c>
      <c r="F7" s="164" t="s">
        <v>482</v>
      </c>
      <c r="G7" s="164" t="s">
        <v>482</v>
      </c>
      <c r="H7" s="164" t="s">
        <v>445</v>
      </c>
      <c r="I7" s="164" t="s">
        <v>482</v>
      </c>
      <c r="J7" s="164" t="s">
        <v>482</v>
      </c>
      <c r="K7" s="164" t="s">
        <v>482</v>
      </c>
      <c r="L7" s="163" t="s">
        <v>488</v>
      </c>
      <c r="M7" s="169"/>
    </row>
    <row r="8" spans="1:13" s="162" customFormat="1" ht="15">
      <c r="A8" s="166" t="s">
        <v>487</v>
      </c>
      <c r="B8" s="164" t="s">
        <v>482</v>
      </c>
      <c r="C8" s="164" t="s">
        <v>445</v>
      </c>
      <c r="D8" s="164" t="s">
        <v>482</v>
      </c>
      <c r="E8" s="164" t="s">
        <v>482</v>
      </c>
      <c r="F8" s="164" t="s">
        <v>482</v>
      </c>
      <c r="G8" s="164" t="s">
        <v>482</v>
      </c>
      <c r="H8" s="164" t="s">
        <v>445</v>
      </c>
      <c r="I8" s="164" t="s">
        <v>482</v>
      </c>
      <c r="J8" s="164" t="s">
        <v>482</v>
      </c>
      <c r="K8" s="164" t="s">
        <v>482</v>
      </c>
      <c r="L8" s="163" t="s">
        <v>486</v>
      </c>
    </row>
    <row r="9" spans="1:13" s="162" customFormat="1" ht="15">
      <c r="A9" s="166" t="s">
        <v>485</v>
      </c>
      <c r="B9" s="164" t="s">
        <v>482</v>
      </c>
      <c r="C9" s="164" t="s">
        <v>445</v>
      </c>
      <c r="D9" s="164" t="s">
        <v>445</v>
      </c>
      <c r="E9" s="164" t="s">
        <v>445</v>
      </c>
      <c r="F9" s="164" t="s">
        <v>482</v>
      </c>
      <c r="G9" s="164" t="s">
        <v>482</v>
      </c>
      <c r="H9" s="164" t="s">
        <v>445</v>
      </c>
      <c r="I9" s="164" t="s">
        <v>445</v>
      </c>
      <c r="J9" s="164" t="s">
        <v>445</v>
      </c>
      <c r="K9" s="164" t="s">
        <v>482</v>
      </c>
      <c r="L9" s="163" t="s">
        <v>484</v>
      </c>
    </row>
    <row r="10" spans="1:13" ht="15">
      <c r="A10" s="166" t="s">
        <v>483</v>
      </c>
      <c r="B10" s="164" t="s">
        <v>482</v>
      </c>
      <c r="C10" s="164" t="s">
        <v>445</v>
      </c>
      <c r="D10" s="164" t="s">
        <v>445</v>
      </c>
      <c r="E10" s="164" t="s">
        <v>445</v>
      </c>
      <c r="F10" s="164" t="s">
        <v>482</v>
      </c>
      <c r="G10" s="164" t="s">
        <v>482</v>
      </c>
      <c r="H10" s="164" t="s">
        <v>445</v>
      </c>
      <c r="I10" s="164" t="s">
        <v>445</v>
      </c>
      <c r="J10" s="164" t="s">
        <v>445</v>
      </c>
      <c r="K10" s="164" t="s">
        <v>482</v>
      </c>
      <c r="L10" s="163" t="s">
        <v>481</v>
      </c>
    </row>
    <row r="11" spans="1:13" ht="15">
      <c r="A11" s="166" t="s">
        <v>480</v>
      </c>
      <c r="B11" s="164" t="s">
        <v>446</v>
      </c>
      <c r="C11" s="164" t="s">
        <v>477</v>
      </c>
      <c r="D11" s="164" t="s">
        <v>446</v>
      </c>
      <c r="E11" s="164" t="s">
        <v>477</v>
      </c>
      <c r="F11" s="164" t="s">
        <v>446</v>
      </c>
      <c r="G11" s="164" t="s">
        <v>446</v>
      </c>
      <c r="H11" s="164" t="s">
        <v>477</v>
      </c>
      <c r="I11" s="164"/>
      <c r="J11" s="164" t="s">
        <v>477</v>
      </c>
      <c r="K11" s="164" t="s">
        <v>446</v>
      </c>
      <c r="L11" s="163" t="s">
        <v>479</v>
      </c>
    </row>
    <row r="12" spans="1:13" ht="15">
      <c r="A12" s="166" t="s">
        <v>478</v>
      </c>
      <c r="B12" s="164" t="s">
        <v>446</v>
      </c>
      <c r="C12" s="164" t="s">
        <v>477</v>
      </c>
      <c r="D12" s="164" t="s">
        <v>446</v>
      </c>
      <c r="E12" s="164" t="s">
        <v>477</v>
      </c>
      <c r="F12" s="164" t="s">
        <v>446</v>
      </c>
      <c r="G12" s="164" t="s">
        <v>446</v>
      </c>
      <c r="H12" s="164" t="s">
        <v>477</v>
      </c>
      <c r="I12" s="164"/>
      <c r="J12" s="164" t="s">
        <v>477</v>
      </c>
      <c r="K12" s="164" t="s">
        <v>446</v>
      </c>
      <c r="L12" s="163" t="s">
        <v>476</v>
      </c>
    </row>
    <row r="13" spans="1:13" ht="15">
      <c r="A13" s="166" t="s">
        <v>475</v>
      </c>
      <c r="B13" s="164" t="s">
        <v>446</v>
      </c>
      <c r="C13" s="164" t="s">
        <v>445</v>
      </c>
      <c r="D13" s="164" t="s">
        <v>445</v>
      </c>
      <c r="E13" s="164" t="s">
        <v>445</v>
      </c>
      <c r="F13" s="164" t="s">
        <v>446</v>
      </c>
      <c r="G13" s="164" t="s">
        <v>446</v>
      </c>
      <c r="H13" s="164" t="s">
        <v>445</v>
      </c>
      <c r="I13" s="164" t="s">
        <v>445</v>
      </c>
      <c r="J13" s="164" t="s">
        <v>445</v>
      </c>
      <c r="K13" s="164" t="s">
        <v>446</v>
      </c>
      <c r="L13" s="168" t="s">
        <v>474</v>
      </c>
    </row>
    <row r="14" spans="1:13" ht="15">
      <c r="A14" s="166" t="s">
        <v>473</v>
      </c>
      <c r="B14" s="164" t="s">
        <v>446</v>
      </c>
      <c r="C14" s="164" t="s">
        <v>445</v>
      </c>
      <c r="D14" s="164" t="s">
        <v>445</v>
      </c>
      <c r="E14" s="164" t="s">
        <v>445</v>
      </c>
      <c r="F14" s="164" t="s">
        <v>446</v>
      </c>
      <c r="G14" s="164" t="s">
        <v>446</v>
      </c>
      <c r="H14" s="164" t="s">
        <v>445</v>
      </c>
      <c r="I14" s="164" t="s">
        <v>445</v>
      </c>
      <c r="J14" s="164" t="s">
        <v>445</v>
      </c>
      <c r="K14" s="164" t="s">
        <v>446</v>
      </c>
      <c r="L14" s="163" t="s">
        <v>472</v>
      </c>
    </row>
    <row r="15" spans="1:13" ht="15">
      <c r="A15" s="166" t="s">
        <v>471</v>
      </c>
      <c r="B15" s="164" t="s">
        <v>446</v>
      </c>
      <c r="C15" s="164" t="s">
        <v>446</v>
      </c>
      <c r="D15" s="164" t="s">
        <v>445</v>
      </c>
      <c r="E15" s="164" t="s">
        <v>445</v>
      </c>
      <c r="F15" s="164" t="s">
        <v>446</v>
      </c>
      <c r="G15" s="164" t="s">
        <v>446</v>
      </c>
      <c r="H15" s="164" t="s">
        <v>446</v>
      </c>
      <c r="I15" s="164" t="s">
        <v>445</v>
      </c>
      <c r="J15" s="164" t="s">
        <v>445</v>
      </c>
      <c r="K15" s="164" t="s">
        <v>446</v>
      </c>
      <c r="L15" s="163" t="s">
        <v>470</v>
      </c>
    </row>
    <row r="16" spans="1:13" ht="15">
      <c r="A16" s="166" t="s">
        <v>469</v>
      </c>
      <c r="B16" s="164" t="s">
        <v>446</v>
      </c>
      <c r="C16" s="164" t="s">
        <v>446</v>
      </c>
      <c r="D16" s="164" t="s">
        <v>445</v>
      </c>
      <c r="E16" s="164" t="s">
        <v>445</v>
      </c>
      <c r="F16" s="164" t="s">
        <v>446</v>
      </c>
      <c r="G16" s="164" t="s">
        <v>446</v>
      </c>
      <c r="H16" s="164" t="s">
        <v>446</v>
      </c>
      <c r="I16" s="164" t="s">
        <v>445</v>
      </c>
      <c r="J16" s="164" t="s">
        <v>445</v>
      </c>
      <c r="K16" s="164" t="s">
        <v>446</v>
      </c>
      <c r="L16" s="163" t="s">
        <v>468</v>
      </c>
    </row>
    <row r="17" spans="1:13" ht="15">
      <c r="A17" s="166" t="s">
        <v>467</v>
      </c>
      <c r="B17" s="164" t="s">
        <v>446</v>
      </c>
      <c r="C17" s="164" t="s">
        <v>446</v>
      </c>
      <c r="D17" s="164" t="s">
        <v>446</v>
      </c>
      <c r="E17" s="164" t="s">
        <v>445</v>
      </c>
      <c r="F17" s="164" t="s">
        <v>446</v>
      </c>
      <c r="G17" s="164" t="s">
        <v>446</v>
      </c>
      <c r="H17" s="164" t="s">
        <v>446</v>
      </c>
      <c r="I17" s="164" t="s">
        <v>446</v>
      </c>
      <c r="J17" s="164" t="s">
        <v>445</v>
      </c>
      <c r="K17" s="164" t="s">
        <v>446</v>
      </c>
      <c r="L17" s="163" t="s">
        <v>466</v>
      </c>
    </row>
    <row r="18" spans="1:13" ht="15">
      <c r="A18" s="166" t="s">
        <v>465</v>
      </c>
      <c r="B18" s="164" t="s">
        <v>446</v>
      </c>
      <c r="C18" s="164" t="s">
        <v>446</v>
      </c>
      <c r="D18" s="164" t="s">
        <v>446</v>
      </c>
      <c r="E18" s="164" t="s">
        <v>446</v>
      </c>
      <c r="F18" s="164" t="s">
        <v>445</v>
      </c>
      <c r="G18" s="164" t="s">
        <v>446</v>
      </c>
      <c r="H18" s="164" t="s">
        <v>446</v>
      </c>
      <c r="I18" s="164" t="s">
        <v>446</v>
      </c>
      <c r="J18" s="164" t="s">
        <v>446</v>
      </c>
      <c r="K18" s="164" t="s">
        <v>446</v>
      </c>
      <c r="L18" s="168" t="s">
        <v>464</v>
      </c>
    </row>
    <row r="19" spans="1:13" ht="15">
      <c r="A19" s="166" t="s">
        <v>463</v>
      </c>
      <c r="B19" s="164" t="s">
        <v>446</v>
      </c>
      <c r="C19" s="164" t="s">
        <v>446</v>
      </c>
      <c r="D19" s="164" t="s">
        <v>446</v>
      </c>
      <c r="E19" s="164" t="s">
        <v>446</v>
      </c>
      <c r="F19" s="164" t="s">
        <v>445</v>
      </c>
      <c r="G19" s="164" t="s">
        <v>446</v>
      </c>
      <c r="H19" s="164" t="s">
        <v>446</v>
      </c>
      <c r="I19" s="164" t="s">
        <v>446</v>
      </c>
      <c r="J19" s="164" t="s">
        <v>446</v>
      </c>
      <c r="K19" s="164" t="s">
        <v>446</v>
      </c>
      <c r="L19" s="163" t="s">
        <v>462</v>
      </c>
    </row>
    <row r="20" spans="1:13" ht="29.25">
      <c r="A20" s="166" t="s">
        <v>461</v>
      </c>
      <c r="B20" s="164" t="s">
        <v>446</v>
      </c>
      <c r="C20" s="164" t="s">
        <v>446</v>
      </c>
      <c r="D20" s="164" t="s">
        <v>446</v>
      </c>
      <c r="E20" s="164" t="s">
        <v>446</v>
      </c>
      <c r="F20" s="164" t="s">
        <v>446</v>
      </c>
      <c r="G20" s="164" t="s">
        <v>446</v>
      </c>
      <c r="H20" s="164" t="s">
        <v>446</v>
      </c>
      <c r="I20" s="164" t="s">
        <v>446</v>
      </c>
      <c r="J20" s="164" t="s">
        <v>446</v>
      </c>
      <c r="K20" s="164" t="s">
        <v>445</v>
      </c>
      <c r="L20" s="163" t="s">
        <v>460</v>
      </c>
      <c r="M20" s="167"/>
    </row>
    <row r="21" spans="1:13" ht="15">
      <c r="A21" s="163" t="s">
        <v>459</v>
      </c>
      <c r="B21" s="164" t="s">
        <v>446</v>
      </c>
      <c r="C21" s="164" t="s">
        <v>446</v>
      </c>
      <c r="D21" s="164" t="s">
        <v>446</v>
      </c>
      <c r="E21" s="164" t="s">
        <v>446</v>
      </c>
      <c r="F21" s="164" t="s">
        <v>446</v>
      </c>
      <c r="G21" s="164" t="s">
        <v>446</v>
      </c>
      <c r="H21" s="164" t="s">
        <v>446</v>
      </c>
      <c r="I21" s="164" t="s">
        <v>446</v>
      </c>
      <c r="J21" s="164" t="s">
        <v>446</v>
      </c>
      <c r="K21" s="164" t="s">
        <v>445</v>
      </c>
      <c r="L21" s="163" t="s">
        <v>453</v>
      </c>
    </row>
    <row r="22" spans="1:13" ht="29.25">
      <c r="A22" s="163" t="s">
        <v>458</v>
      </c>
      <c r="B22" s="164" t="s">
        <v>446</v>
      </c>
      <c r="C22" s="164" t="s">
        <v>446</v>
      </c>
      <c r="D22" s="164" t="s">
        <v>446</v>
      </c>
      <c r="E22" s="164" t="s">
        <v>446</v>
      </c>
      <c r="F22" s="164" t="s">
        <v>446</v>
      </c>
      <c r="G22" s="164" t="s">
        <v>446</v>
      </c>
      <c r="H22" s="164" t="s">
        <v>446</v>
      </c>
      <c r="I22" s="164" t="s">
        <v>446</v>
      </c>
      <c r="J22" s="164" t="s">
        <v>446</v>
      </c>
      <c r="K22" s="164" t="s">
        <v>445</v>
      </c>
      <c r="L22" s="163" t="s">
        <v>451</v>
      </c>
    </row>
    <row r="23" spans="1:13" ht="29.25">
      <c r="A23" s="166" t="s">
        <v>457</v>
      </c>
      <c r="B23" s="164" t="s">
        <v>446</v>
      </c>
      <c r="C23" s="164" t="s">
        <v>446</v>
      </c>
      <c r="D23" s="164" t="s">
        <v>446</v>
      </c>
      <c r="E23" s="164" t="s">
        <v>446</v>
      </c>
      <c r="F23" s="164" t="s">
        <v>446</v>
      </c>
      <c r="G23" s="164" t="s">
        <v>446</v>
      </c>
      <c r="H23" s="164" t="s">
        <v>446</v>
      </c>
      <c r="I23" s="164" t="s">
        <v>446</v>
      </c>
      <c r="J23" s="164" t="s">
        <v>446</v>
      </c>
      <c r="K23" s="164" t="s">
        <v>445</v>
      </c>
      <c r="L23" s="163" t="s">
        <v>449</v>
      </c>
    </row>
    <row r="24" spans="1:13" ht="15">
      <c r="A24" s="165" t="s">
        <v>456</v>
      </c>
      <c r="B24" s="164" t="s">
        <v>446</v>
      </c>
      <c r="C24" s="164" t="s">
        <v>446</v>
      </c>
      <c r="D24" s="164" t="s">
        <v>446</v>
      </c>
      <c r="E24" s="164" t="s">
        <v>446</v>
      </c>
      <c r="F24" s="164" t="s">
        <v>446</v>
      </c>
      <c r="G24" s="164" t="s">
        <v>446</v>
      </c>
      <c r="H24" s="164" t="s">
        <v>446</v>
      </c>
      <c r="I24" s="164" t="s">
        <v>446</v>
      </c>
      <c r="J24" s="164" t="s">
        <v>446</v>
      </c>
      <c r="K24" s="164" t="s">
        <v>445</v>
      </c>
      <c r="L24" s="163" t="s">
        <v>444</v>
      </c>
    </row>
    <row r="25" spans="1:13" ht="15">
      <c r="A25" s="165" t="s">
        <v>455</v>
      </c>
      <c r="B25" s="164" t="s">
        <v>446</v>
      </c>
      <c r="C25" s="164" t="s">
        <v>446</v>
      </c>
      <c r="D25" s="164" t="s">
        <v>446</v>
      </c>
      <c r="E25" s="164" t="s">
        <v>446</v>
      </c>
      <c r="F25" s="164" t="s">
        <v>446</v>
      </c>
      <c r="G25" s="164" t="s">
        <v>446</v>
      </c>
      <c r="H25" s="164" t="s">
        <v>446</v>
      </c>
      <c r="I25" s="164" t="s">
        <v>446</v>
      </c>
      <c r="J25" s="164" t="s">
        <v>446</v>
      </c>
      <c r="K25" s="164" t="s">
        <v>445</v>
      </c>
      <c r="L25" s="163" t="s">
        <v>444</v>
      </c>
    </row>
    <row r="26" spans="1:13" ht="15">
      <c r="A26" s="163" t="s">
        <v>454</v>
      </c>
      <c r="B26" s="164" t="s">
        <v>446</v>
      </c>
      <c r="C26" s="164" t="s">
        <v>446</v>
      </c>
      <c r="D26" s="164" t="s">
        <v>446</v>
      </c>
      <c r="E26" s="164" t="s">
        <v>446</v>
      </c>
      <c r="F26" s="164" t="s">
        <v>446</v>
      </c>
      <c r="G26" s="164" t="s">
        <v>446</v>
      </c>
      <c r="H26" s="164" t="s">
        <v>446</v>
      </c>
      <c r="I26" s="164" t="s">
        <v>446</v>
      </c>
      <c r="J26" s="164" t="s">
        <v>446</v>
      </c>
      <c r="K26" s="164" t="s">
        <v>445</v>
      </c>
      <c r="L26" s="163" t="s">
        <v>453</v>
      </c>
    </row>
    <row r="27" spans="1:13" ht="29.25">
      <c r="A27" s="163" t="s">
        <v>452</v>
      </c>
      <c r="B27" s="164" t="s">
        <v>446</v>
      </c>
      <c r="C27" s="164" t="s">
        <v>446</v>
      </c>
      <c r="D27" s="164" t="s">
        <v>446</v>
      </c>
      <c r="E27" s="164" t="s">
        <v>446</v>
      </c>
      <c r="F27" s="164" t="s">
        <v>446</v>
      </c>
      <c r="G27" s="164" t="s">
        <v>446</v>
      </c>
      <c r="H27" s="164" t="s">
        <v>446</v>
      </c>
      <c r="I27" s="164" t="s">
        <v>446</v>
      </c>
      <c r="J27" s="164" t="s">
        <v>446</v>
      </c>
      <c r="K27" s="164" t="s">
        <v>445</v>
      </c>
      <c r="L27" s="163" t="s">
        <v>451</v>
      </c>
    </row>
    <row r="28" spans="1:13" ht="29.25">
      <c r="A28" s="166" t="s">
        <v>450</v>
      </c>
      <c r="B28" s="164" t="s">
        <v>446</v>
      </c>
      <c r="C28" s="164" t="s">
        <v>446</v>
      </c>
      <c r="D28" s="164" t="s">
        <v>446</v>
      </c>
      <c r="E28" s="164" t="s">
        <v>446</v>
      </c>
      <c r="F28" s="164" t="s">
        <v>446</v>
      </c>
      <c r="G28" s="164" t="s">
        <v>446</v>
      </c>
      <c r="H28" s="164" t="s">
        <v>446</v>
      </c>
      <c r="I28" s="164" t="s">
        <v>446</v>
      </c>
      <c r="J28" s="164" t="s">
        <v>446</v>
      </c>
      <c r="K28" s="164" t="s">
        <v>445</v>
      </c>
      <c r="L28" s="163" t="s">
        <v>449</v>
      </c>
    </row>
    <row r="29" spans="1:13" ht="15">
      <c r="A29" s="165" t="s">
        <v>448</v>
      </c>
      <c r="B29" s="164" t="s">
        <v>446</v>
      </c>
      <c r="C29" s="164" t="s">
        <v>446</v>
      </c>
      <c r="D29" s="164" t="s">
        <v>446</v>
      </c>
      <c r="E29" s="164" t="s">
        <v>446</v>
      </c>
      <c r="F29" s="164" t="s">
        <v>446</v>
      </c>
      <c r="G29" s="164" t="s">
        <v>446</v>
      </c>
      <c r="H29" s="164" t="s">
        <v>446</v>
      </c>
      <c r="I29" s="164" t="s">
        <v>446</v>
      </c>
      <c r="J29" s="164" t="s">
        <v>446</v>
      </c>
      <c r="K29" s="164" t="s">
        <v>445</v>
      </c>
      <c r="L29" s="163" t="s">
        <v>444</v>
      </c>
    </row>
    <row r="30" spans="1:13" ht="15">
      <c r="A30" s="165" t="s">
        <v>447</v>
      </c>
      <c r="B30" s="164" t="s">
        <v>446</v>
      </c>
      <c r="C30" s="164" t="s">
        <v>446</v>
      </c>
      <c r="D30" s="164" t="s">
        <v>446</v>
      </c>
      <c r="E30" s="164" t="s">
        <v>446</v>
      </c>
      <c r="F30" s="164" t="s">
        <v>446</v>
      </c>
      <c r="G30" s="164" t="s">
        <v>446</v>
      </c>
      <c r="H30" s="164" t="s">
        <v>446</v>
      </c>
      <c r="I30" s="164" t="s">
        <v>446</v>
      </c>
      <c r="J30" s="164" t="s">
        <v>446</v>
      </c>
      <c r="K30" s="164" t="s">
        <v>445</v>
      </c>
      <c r="L30" s="163" t="s">
        <v>444</v>
      </c>
    </row>
    <row r="32" spans="1:13">
      <c r="A32" s="156" t="s">
        <v>443</v>
      </c>
    </row>
    <row r="35" spans="1:11">
      <c r="H35" s="161"/>
    </row>
    <row r="36" spans="1:11">
      <c r="H36" s="161"/>
    </row>
    <row r="37" spans="1:11">
      <c r="H37" s="161"/>
    </row>
    <row r="38" spans="1:11" ht="15">
      <c r="A38" s="162"/>
      <c r="B38" s="162"/>
      <c r="H38" s="161"/>
    </row>
    <row r="39" spans="1:11">
      <c r="A39" s="159"/>
      <c r="B39" s="159"/>
      <c r="C39" s="156"/>
      <c r="D39" s="158"/>
      <c r="E39" s="158"/>
      <c r="F39" s="158"/>
      <c r="G39" s="158"/>
      <c r="H39" s="160"/>
      <c r="I39" s="156"/>
      <c r="J39" s="156"/>
      <c r="K39" s="156"/>
    </row>
    <row r="40" spans="1:11">
      <c r="A40" s="159"/>
      <c r="B40" s="159"/>
      <c r="C40" s="156"/>
      <c r="D40" s="158"/>
      <c r="E40" s="158"/>
      <c r="F40" s="158"/>
      <c r="G40" s="158"/>
      <c r="H40" s="160"/>
      <c r="I40" s="156"/>
      <c r="J40" s="156"/>
      <c r="K40" s="156"/>
    </row>
    <row r="41" spans="1:11">
      <c r="A41" s="159"/>
      <c r="B41" s="159"/>
      <c r="C41" s="156"/>
      <c r="D41" s="158"/>
      <c r="E41" s="158"/>
      <c r="F41" s="158"/>
      <c r="G41" s="158"/>
      <c r="H41" s="160"/>
      <c r="I41" s="156"/>
      <c r="J41" s="156"/>
      <c r="K41" s="156"/>
    </row>
    <row r="42" spans="1:11">
      <c r="A42" s="159"/>
      <c r="B42" s="159"/>
      <c r="C42" s="156"/>
      <c r="D42" s="158"/>
      <c r="E42" s="158"/>
      <c r="F42" s="158"/>
      <c r="G42" s="158"/>
      <c r="H42" s="160"/>
      <c r="I42" s="156"/>
      <c r="J42" s="156"/>
      <c r="K42" s="156"/>
    </row>
    <row r="43" spans="1:11">
      <c r="A43" s="159"/>
      <c r="B43" s="159"/>
      <c r="C43" s="156"/>
      <c r="D43" s="158"/>
      <c r="E43" s="158"/>
      <c r="F43" s="158"/>
      <c r="G43" s="158"/>
      <c r="H43" s="160"/>
      <c r="I43" s="156"/>
      <c r="J43" s="156"/>
      <c r="K43" s="156"/>
    </row>
    <row r="44" spans="1:11">
      <c r="A44" s="159"/>
      <c r="B44" s="159"/>
      <c r="C44" s="156"/>
      <c r="D44" s="158"/>
      <c r="E44" s="158"/>
      <c r="F44" s="158"/>
      <c r="G44" s="158"/>
      <c r="H44" s="156"/>
      <c r="I44" s="156"/>
      <c r="J44" s="156"/>
      <c r="K44" s="156"/>
    </row>
    <row r="45" spans="1:11">
      <c r="A45" s="159"/>
      <c r="B45" s="159"/>
      <c r="C45" s="156"/>
      <c r="D45" s="158"/>
      <c r="E45" s="158"/>
      <c r="F45" s="158"/>
      <c r="G45" s="158"/>
      <c r="H45" s="156"/>
      <c r="I45" s="156"/>
      <c r="J45" s="156"/>
      <c r="K45" s="156"/>
    </row>
    <row r="46" spans="1:11">
      <c r="A46" s="159"/>
      <c r="B46" s="159"/>
      <c r="C46" s="156"/>
      <c r="D46" s="158"/>
      <c r="E46" s="158"/>
      <c r="F46" s="158"/>
      <c r="G46" s="158"/>
      <c r="H46" s="156"/>
      <c r="I46" s="156"/>
      <c r="J46" s="156"/>
      <c r="K46" s="156"/>
    </row>
    <row r="47" spans="1:11">
      <c r="A47" s="159"/>
      <c r="B47" s="159"/>
      <c r="C47" s="156"/>
      <c r="D47" s="158"/>
      <c r="E47" s="158"/>
      <c r="F47" s="158"/>
      <c r="G47" s="158"/>
      <c r="H47" s="156"/>
      <c r="I47" s="156"/>
      <c r="J47" s="156"/>
      <c r="K47" s="156"/>
    </row>
    <row r="48" spans="1:11">
      <c r="A48" s="159"/>
      <c r="B48" s="159"/>
      <c r="C48" s="156"/>
      <c r="D48" s="158"/>
      <c r="E48" s="158"/>
      <c r="F48" s="158"/>
      <c r="G48" s="158"/>
      <c r="H48" s="156"/>
      <c r="I48" s="156"/>
      <c r="J48" s="156"/>
      <c r="K48" s="156"/>
    </row>
  </sheetData>
  <mergeCells count="3">
    <mergeCell ref="B4:F4"/>
    <mergeCell ref="G4:J4"/>
    <mergeCell ref="L4:L5"/>
  </mergeCells>
  <pageMargins left="0.7" right="0.7" top="0.75" bottom="0.75" header="0.3" footer="0.3"/>
  <pageSetup scale="73"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zoomScale="85" zoomScaleNormal="85" workbookViewId="0"/>
  </sheetViews>
  <sheetFormatPr defaultColWidth="9.140625" defaultRowHeight="14.25"/>
  <cols>
    <col min="1" max="1" width="38.7109375" style="156" customWidth="1"/>
    <col min="2" max="2" width="39.7109375" style="156" customWidth="1"/>
    <col min="3" max="3" width="30" style="156" customWidth="1"/>
    <col min="4" max="4" width="9.85546875" style="156" customWidth="1"/>
    <col min="5" max="6" width="35.7109375" style="156" customWidth="1"/>
    <col min="7" max="7" width="12.28515625" style="156" bestFit="1" customWidth="1"/>
    <col min="8" max="16384" width="9.140625" style="156"/>
  </cols>
  <sheetData>
    <row r="1" spans="1:9" s="116" customFormat="1" ht="15.75">
      <c r="A1" s="155" t="s">
        <v>576</v>
      </c>
    </row>
    <row r="2" spans="1:9" s="116" customFormat="1">
      <c r="G2" s="117"/>
      <c r="H2" s="117"/>
      <c r="I2" s="117"/>
    </row>
    <row r="3" spans="1:9">
      <c r="A3" s="198"/>
      <c r="B3" s="198"/>
      <c r="C3" s="198"/>
      <c r="D3" s="198"/>
      <c r="E3" s="198"/>
      <c r="F3" s="198"/>
    </row>
    <row r="4" spans="1:9" ht="15">
      <c r="A4" s="147" t="s">
        <v>575</v>
      </c>
      <c r="B4" s="147" t="s">
        <v>574</v>
      </c>
      <c r="C4" s="147" t="s">
        <v>573</v>
      </c>
      <c r="D4" s="147" t="s">
        <v>572</v>
      </c>
      <c r="E4" s="147" t="s">
        <v>571</v>
      </c>
    </row>
    <row r="5" spans="1:9" ht="15">
      <c r="A5" s="197" t="s">
        <v>570</v>
      </c>
      <c r="B5" s="196"/>
      <c r="C5" s="196"/>
      <c r="D5" s="195"/>
      <c r="E5" s="195"/>
    </row>
    <row r="6" spans="1:9">
      <c r="A6" s="189" t="s">
        <v>569</v>
      </c>
      <c r="B6" s="190" t="s">
        <v>567</v>
      </c>
      <c r="C6" s="190"/>
      <c r="D6" s="189"/>
      <c r="E6" s="189"/>
    </row>
    <row r="7" spans="1:9">
      <c r="A7" s="189" t="s">
        <v>568</v>
      </c>
      <c r="B7" s="190" t="s">
        <v>567</v>
      </c>
      <c r="C7" s="190"/>
      <c r="D7" s="189"/>
      <c r="E7" s="189"/>
    </row>
    <row r="8" spans="1:9">
      <c r="A8" s="190" t="s">
        <v>566</v>
      </c>
      <c r="B8" s="126" t="s">
        <v>565</v>
      </c>
      <c r="C8" s="126" t="s">
        <v>564</v>
      </c>
      <c r="D8" s="189"/>
      <c r="E8" s="194"/>
    </row>
    <row r="9" spans="1:9">
      <c r="A9" s="190" t="s">
        <v>563</v>
      </c>
      <c r="B9" s="126" t="s">
        <v>562</v>
      </c>
      <c r="C9" s="126"/>
      <c r="D9" s="189"/>
      <c r="E9" s="189"/>
    </row>
    <row r="10" spans="1:9">
      <c r="A10" s="189" t="s">
        <v>561</v>
      </c>
      <c r="B10" s="190" t="s">
        <v>560</v>
      </c>
      <c r="C10" s="190"/>
      <c r="D10" s="189"/>
      <c r="E10" s="193"/>
    </row>
    <row r="11" spans="1:9">
      <c r="A11" s="189"/>
      <c r="B11" s="190"/>
      <c r="C11" s="190"/>
      <c r="D11" s="189"/>
      <c r="E11" s="189"/>
    </row>
    <row r="12" spans="1:9" ht="15">
      <c r="A12" s="154" t="s">
        <v>559</v>
      </c>
      <c r="B12" s="132"/>
      <c r="C12" s="132"/>
      <c r="D12" s="133"/>
      <c r="E12" s="133"/>
    </row>
    <row r="13" spans="1:9" ht="28.5">
      <c r="A13" s="189" t="s">
        <v>558</v>
      </c>
      <c r="B13" s="192" t="s">
        <v>557</v>
      </c>
      <c r="C13" s="192"/>
      <c r="D13" s="189" t="s">
        <v>554</v>
      </c>
      <c r="E13" s="189" t="s">
        <v>551</v>
      </c>
    </row>
    <row r="14" spans="1:9">
      <c r="A14" s="189" t="s">
        <v>556</v>
      </c>
      <c r="B14" s="190" t="s">
        <v>555</v>
      </c>
      <c r="C14" s="190"/>
      <c r="D14" s="189" t="s">
        <v>554</v>
      </c>
      <c r="E14" s="189" t="s">
        <v>551</v>
      </c>
    </row>
    <row r="15" spans="1:9" ht="28.5">
      <c r="A15" s="189" t="s">
        <v>553</v>
      </c>
      <c r="B15" s="190" t="s">
        <v>552</v>
      </c>
      <c r="C15" s="190"/>
      <c r="D15" s="189"/>
      <c r="E15" s="189" t="s">
        <v>551</v>
      </c>
    </row>
    <row r="16" spans="1:9">
      <c r="A16" s="189"/>
      <c r="B16" s="190"/>
      <c r="C16" s="190"/>
      <c r="D16" s="189"/>
      <c r="E16" s="189"/>
    </row>
    <row r="17" spans="1:5" ht="15">
      <c r="A17" s="154" t="s">
        <v>550</v>
      </c>
      <c r="B17" s="132"/>
      <c r="C17" s="132"/>
      <c r="D17" s="133"/>
      <c r="E17" s="133"/>
    </row>
    <row r="18" spans="1:5">
      <c r="A18" s="189" t="s">
        <v>549</v>
      </c>
      <c r="B18" s="190" t="s">
        <v>548</v>
      </c>
      <c r="C18" s="190"/>
      <c r="D18" s="189" t="s">
        <v>547</v>
      </c>
      <c r="E18" s="189"/>
    </row>
    <row r="19" spans="1:5">
      <c r="A19" s="190" t="s">
        <v>546</v>
      </c>
      <c r="B19" s="190"/>
      <c r="C19" s="190"/>
      <c r="D19" s="189" t="s">
        <v>545</v>
      </c>
      <c r="E19" s="190"/>
    </row>
    <row r="20" spans="1:5">
      <c r="A20" s="190"/>
      <c r="B20" s="190"/>
      <c r="C20" s="190"/>
      <c r="D20" s="189"/>
      <c r="E20" s="190"/>
    </row>
    <row r="21" spans="1:5" ht="15">
      <c r="A21" s="191"/>
      <c r="B21" s="190"/>
      <c r="C21" s="190"/>
      <c r="D21" s="189"/>
      <c r="E21" s="189"/>
    </row>
    <row r="22" spans="1:5" ht="15">
      <c r="A22" s="154" t="s">
        <v>544</v>
      </c>
      <c r="B22" s="132"/>
      <c r="C22" s="132"/>
      <c r="D22" s="133"/>
      <c r="E22" s="133"/>
    </row>
    <row r="23" spans="1:5">
      <c r="A23" s="189" t="s">
        <v>543</v>
      </c>
      <c r="B23" s="190" t="s">
        <v>542</v>
      </c>
      <c r="C23" s="190"/>
      <c r="D23" s="189"/>
      <c r="E23" s="189"/>
    </row>
    <row r="24" spans="1:5" ht="28.5">
      <c r="A24" s="189" t="s">
        <v>541</v>
      </c>
      <c r="B24" s="190" t="s">
        <v>540</v>
      </c>
      <c r="C24" s="190"/>
      <c r="D24" s="189"/>
      <c r="E24" s="189"/>
    </row>
    <row r="25" spans="1:5" ht="28.5">
      <c r="A25" s="189" t="s">
        <v>539</v>
      </c>
      <c r="B25" s="190" t="s">
        <v>538</v>
      </c>
      <c r="C25" s="190"/>
      <c r="D25" s="189"/>
      <c r="E25" s="189"/>
    </row>
    <row r="26" spans="1:5">
      <c r="A26" s="189"/>
      <c r="B26" s="190"/>
      <c r="C26" s="190"/>
      <c r="D26" s="189"/>
      <c r="E26" s="189"/>
    </row>
    <row r="29" spans="1:5" ht="15">
      <c r="B29" s="162"/>
    </row>
  </sheetData>
  <pageMargins left="0.7" right="0.7" top="0.75" bottom="0.75" header="0.3" footer="0.3"/>
  <pageSetup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Introduction</vt:lpstr>
      <vt:lpstr>README</vt:lpstr>
      <vt:lpstr>Architecture</vt:lpstr>
      <vt:lpstr>Revision History</vt:lpstr>
      <vt:lpstr>Common</vt:lpstr>
      <vt:lpstr>W Optical Spec</vt:lpstr>
      <vt:lpstr>W PM Spec</vt:lpstr>
      <vt:lpstr>W ALM Spec</vt:lpstr>
      <vt:lpstr>W TRPN Physical spec</vt:lpstr>
      <vt:lpstr>W TRPN functional</vt:lpstr>
      <vt:lpstr>MW-MW</vt:lpstr>
      <vt:lpstr>MW-Wr</vt:lpstr>
      <vt:lpstr>Local Control</vt:lpstr>
      <vt:lpstr>PMs</vt:lpstr>
      <vt:lpstr>Alarms</vt:lpstr>
      <vt:lpstr>OSC Overview</vt:lpstr>
      <vt:lpstr>OSC-Optical Line Port</vt:lpstr>
      <vt:lpstr>Laser Safety</vt:lpstr>
      <vt:lpstr>OAMP Port</vt:lpstr>
      <vt:lpstr>OTDR</vt:lpstr>
      <vt:lpstr>'W Optical Spec'!Print_Area</vt:lpstr>
    </vt:vector>
  </TitlesOfParts>
  <Company>CIENA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 MARTIN</dc:creator>
  <cp:lastModifiedBy>BIRK, MARTIN</cp:lastModifiedBy>
  <dcterms:created xsi:type="dcterms:W3CDTF">2015-04-15T13:31:07Z</dcterms:created>
  <dcterms:modified xsi:type="dcterms:W3CDTF">2016-05-10T12:52:40Z</dcterms:modified>
</cp:coreProperties>
</file>