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Sheet1!$5:$5,Sheet1!$6:$6,Sheet1!$7:$7,Sheet1!$10:$10,Sheet1!$11:$11,Sheet1!$12:$12,Sheet1!$13:$13,Sheet1!$14:$14,Sheet1!$15:$15,Sheet1!$16:$16,Sheet1!$17:$17,Sheet1!$18:$18,Sheet1!$19:$19,Sheet1!$20:$20,Sheet1!$21:$21,Sheet1!$22:$22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Sheet1!$23:$23,Sheet1!$24:$24,Sheet1!$25:$25,Sheet1!$26:$26,Sheet1!$29:$29,Sheet1!$33:$33,Sheet1!$34:$34,Sheet1!$37:$37,Sheet1!$38:$38,Sheet1!$43:$43,Sheet1!$44:$44,Sheet1!$45:$45</definedName>
    <definedName name="QB_FORMULA_0" localSheetId="1" hidden="1">Sheet1!$E$8,Sheet1!$E$27,Sheet1!$E$30,Sheet1!$E$31,Sheet1!$E$35,Sheet1!$E$39,Sheet1!$E$40,Sheet1!$E$46,Sheet1!$E$47</definedName>
    <definedName name="QB_ROW_1" localSheetId="1" hidden="1">Sheet1!$A$2</definedName>
    <definedName name="QB_ROW_1011" localSheetId="1" hidden="1">Sheet1!$B$3</definedName>
    <definedName name="QB_ROW_1220" localSheetId="1" hidden="1">Sheet1!$C$44</definedName>
    <definedName name="QB_ROW_1311" localSheetId="1" hidden="1">Sheet1!$B$31</definedName>
    <definedName name="QB_ROW_14011" localSheetId="1" hidden="1">Sheet1!$B$42</definedName>
    <definedName name="QB_ROW_14311" localSheetId="1" hidden="1">Sheet1!$B$46</definedName>
    <definedName name="QB_ROW_17221" localSheetId="1" hidden="1">Sheet1!$C$45</definedName>
    <definedName name="QB_ROW_2021" localSheetId="1" hidden="1">Sheet1!$C$4</definedName>
    <definedName name="QB_ROW_208230" localSheetId="1" hidden="1">Sheet1!$D$5</definedName>
    <definedName name="QB_ROW_209220" localSheetId="1" hidden="1">Sheet1!$C$34</definedName>
    <definedName name="QB_ROW_2321" localSheetId="1" hidden="1">Sheet1!$C$8</definedName>
    <definedName name="QB_ROW_244230" localSheetId="1" hidden="1">Sheet1!$D$24</definedName>
    <definedName name="QB_ROW_245230" localSheetId="1" hidden="1">Sheet1!$D$12</definedName>
    <definedName name="QB_ROW_247230" localSheetId="1" hidden="1">Sheet1!$D$15</definedName>
    <definedName name="QB_ROW_249230" localSheetId="1" hidden="1">Sheet1!$D$19</definedName>
    <definedName name="QB_ROW_250230" localSheetId="1" hidden="1">Sheet1!$D$25</definedName>
    <definedName name="QB_ROW_251230" localSheetId="1" hidden="1">Sheet1!$D$11</definedName>
    <definedName name="QB_ROW_252230" localSheetId="1" hidden="1">Sheet1!$D$23</definedName>
    <definedName name="QB_ROW_253230" localSheetId="1" hidden="1">Sheet1!$D$14</definedName>
    <definedName name="QB_ROW_254230" localSheetId="1" hidden="1">Sheet1!$D$16</definedName>
    <definedName name="QB_ROW_256230" localSheetId="1" hidden="1">Sheet1!$D$20</definedName>
    <definedName name="QB_ROW_257230" localSheetId="1" hidden="1">Sheet1!$D$21</definedName>
    <definedName name="QB_ROW_258230" localSheetId="1" hidden="1">Sheet1!$D$18</definedName>
    <definedName name="QB_ROW_259230" localSheetId="1" hidden="1">Sheet1!$D$13</definedName>
    <definedName name="QB_ROW_260230" localSheetId="1" hidden="1">Sheet1!$D$17</definedName>
    <definedName name="QB_ROW_261230" localSheetId="1" hidden="1">Sheet1!$D$26</definedName>
    <definedName name="QB_ROW_262230" localSheetId="1" hidden="1">Sheet1!$D$10</definedName>
    <definedName name="QB_ROW_263230" localSheetId="1" hidden="1">Sheet1!$D$22</definedName>
    <definedName name="QB_ROW_286230" localSheetId="1" hidden="1">Sheet1!$D$6</definedName>
    <definedName name="QB_ROW_301" localSheetId="1" hidden="1">Sheet1!$A$40</definedName>
    <definedName name="QB_ROW_3021" localSheetId="1" hidden="1">Sheet1!$C$9</definedName>
    <definedName name="QB_ROW_313220" localSheetId="1" hidden="1">Sheet1!$C$37</definedName>
    <definedName name="QB_ROW_3321" localSheetId="1" hidden="1">Sheet1!$C$27</definedName>
    <definedName name="QB_ROW_340220" localSheetId="1" hidden="1">Sheet1!$C$38</definedName>
    <definedName name="QB_ROW_342220" localSheetId="1" hidden="1">Sheet1!$C$33</definedName>
    <definedName name="QB_ROW_4021" localSheetId="1" hidden="1">Sheet1!$C$28</definedName>
    <definedName name="QB_ROW_411230" localSheetId="1" hidden="1">Sheet1!$D$29</definedName>
    <definedName name="QB_ROW_4220" localSheetId="1" hidden="1">Sheet1!$C$43</definedName>
    <definedName name="QB_ROW_4321" localSheetId="1" hidden="1">Sheet1!$C$30</definedName>
    <definedName name="QB_ROW_5011" localSheetId="1" hidden="1">Sheet1!$B$32</definedName>
    <definedName name="QB_ROW_5311" localSheetId="1" hidden="1">Sheet1!$B$35</definedName>
    <definedName name="QB_ROW_6011" localSheetId="1" hidden="1">Sheet1!$B$36</definedName>
    <definedName name="QB_ROW_6311" localSheetId="1" hidden="1">Sheet1!$B$39</definedName>
    <definedName name="QB_ROW_7001" localSheetId="1" hidden="1">Sheet1!$A$41</definedName>
    <definedName name="QB_ROW_7230" localSheetId="1" hidden="1">Sheet1!$D$7</definedName>
    <definedName name="QB_ROW_7301" localSheetId="1" hidden="1">Sheet1!$A$47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20150331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0" i="1"/>
  <c r="E39" i="1"/>
  <c r="E35" i="1"/>
  <c r="E31" i="1"/>
  <c r="E30" i="1"/>
  <c r="E27" i="1"/>
  <c r="E8" i="1"/>
</calcChain>
</file>

<file path=xl/sharedStrings.xml><?xml version="1.0" encoding="utf-8"?>
<sst xmlns="http://schemas.openxmlformats.org/spreadsheetml/2006/main" count="47" uniqueCount="47">
  <si>
    <t>Mar 31, 15</t>
  </si>
  <si>
    <t>ASSETS</t>
  </si>
  <si>
    <t>Current Assets</t>
  </si>
  <si>
    <t>Checking/Savings</t>
  </si>
  <si>
    <t>Bank of America</t>
  </si>
  <si>
    <t>Bank of America Savings Account</t>
  </si>
  <si>
    <t>Petty Cash</t>
  </si>
  <si>
    <t>Total Checking/Savings</t>
  </si>
  <si>
    <t>Accounts Receivable</t>
  </si>
  <si>
    <t>Accenture LLP</t>
  </si>
  <si>
    <t>CACI/Sponsorship</t>
  </si>
  <si>
    <t>Calibre</t>
  </si>
  <si>
    <t>CSC</t>
  </si>
  <si>
    <t>DCUC</t>
  </si>
  <si>
    <t>EM&amp;I</t>
  </si>
  <si>
    <t>GT</t>
  </si>
  <si>
    <t>JP</t>
  </si>
  <si>
    <t>Kearney</t>
  </si>
  <si>
    <t>MCI</t>
  </si>
  <si>
    <t>Mgt Concpt</t>
  </si>
  <si>
    <t>NV</t>
  </si>
  <si>
    <t>Perotsystems</t>
  </si>
  <si>
    <t>PWC</t>
  </si>
  <si>
    <t>Savantage</t>
  </si>
  <si>
    <t>USDA</t>
  </si>
  <si>
    <t>VanGuard</t>
  </si>
  <si>
    <t>Total Accounts Receivable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</si>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</sst>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8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206428.24</v>
      </c>
    </row>
    <row r="6" spans="1:5" x14ac:dyDescent="0.25">
      <c r="A6" s="1"/>
      <c r="B6" s="1"/>
      <c r="C6" s="1"/>
      <c r="D6" s="1" t="s">
        <v>5</v>
      </c>
      <c r="E6" s="2">
        <v>216782.6</v>
      </c>
    </row>
    <row r="7" spans="1:5" ht="15.75" thickBot="1" x14ac:dyDescent="0.3">
      <c r="A7" s="1"/>
      <c r="B7" s="1"/>
      <c r="C7" s="1"/>
      <c r="D7" s="1" t="s">
        <v>6</v>
      </c>
      <c r="E7" s="3">
        <v>50</v>
      </c>
    </row>
    <row r="8" spans="1:5" x14ac:dyDescent="0.25">
      <c r="A8" s="1"/>
      <c r="B8" s="1"/>
      <c r="C8" s="1" t="s">
        <v>7</v>
      </c>
      <c r="D8" s="1"/>
      <c r="E8" s="2">
        <f>ROUND(SUM(E4:E7),5)</f>
        <v>423260.84</v>
      </c>
    </row>
    <row r="9" spans="1:5" x14ac:dyDescent="0.25">
      <c r="A9" s="1"/>
      <c r="B9" s="1"/>
      <c r="C9" s="1" t="s">
        <v>8</v>
      </c>
      <c r="D9" s="1"/>
      <c r="E9" s="2"/>
    </row>
    <row r="10" spans="1:5" x14ac:dyDescent="0.25">
      <c r="A10" s="1"/>
      <c r="B10" s="1"/>
      <c r="C10" s="1"/>
      <c r="D10" s="1" t="s">
        <v>9</v>
      </c>
      <c r="E10" s="2">
        <v>-3000</v>
      </c>
    </row>
    <row r="11" spans="1:5" x14ac:dyDescent="0.25">
      <c r="A11" s="1"/>
      <c r="B11" s="1"/>
      <c r="C11" s="1"/>
      <c r="D11" s="1" t="s">
        <v>10</v>
      </c>
      <c r="E11" s="2">
        <v>-4000</v>
      </c>
    </row>
    <row r="12" spans="1:5" x14ac:dyDescent="0.25">
      <c r="A12" s="1"/>
      <c r="B12" s="1"/>
      <c r="C12" s="1"/>
      <c r="D12" s="1" t="s">
        <v>11</v>
      </c>
      <c r="E12" s="2">
        <v>-2250</v>
      </c>
    </row>
    <row r="13" spans="1:5" x14ac:dyDescent="0.25">
      <c r="A13" s="1"/>
      <c r="B13" s="1"/>
      <c r="C13" s="1"/>
      <c r="D13" s="1" t="s">
        <v>12</v>
      </c>
      <c r="E13" s="2">
        <v>-3000</v>
      </c>
    </row>
    <row r="14" spans="1:5" x14ac:dyDescent="0.25">
      <c r="A14" s="1"/>
      <c r="B14" s="1"/>
      <c r="C14" s="1"/>
      <c r="D14" s="1" t="s">
        <v>13</v>
      </c>
      <c r="E14" s="2">
        <v>-640</v>
      </c>
    </row>
    <row r="15" spans="1:5" x14ac:dyDescent="0.25">
      <c r="A15" s="1"/>
      <c r="B15" s="1"/>
      <c r="C15" s="1"/>
      <c r="D15" s="1" t="s">
        <v>14</v>
      </c>
      <c r="E15" s="2">
        <v>-250</v>
      </c>
    </row>
    <row r="16" spans="1:5" x14ac:dyDescent="0.25">
      <c r="A16" s="1"/>
      <c r="B16" s="1"/>
      <c r="C16" s="1"/>
      <c r="D16" s="1" t="s">
        <v>15</v>
      </c>
      <c r="E16" s="2">
        <v>-9000</v>
      </c>
    </row>
    <row r="17" spans="1:5" x14ac:dyDescent="0.25">
      <c r="A17" s="1"/>
      <c r="B17" s="1"/>
      <c r="C17" s="1"/>
      <c r="D17" s="1" t="s">
        <v>16</v>
      </c>
      <c r="E17" s="2">
        <v>-3000</v>
      </c>
    </row>
    <row r="18" spans="1:5" x14ac:dyDescent="0.25">
      <c r="A18" s="1"/>
      <c r="B18" s="1"/>
      <c r="C18" s="1"/>
      <c r="D18" s="1" t="s">
        <v>17</v>
      </c>
      <c r="E18" s="2">
        <v>-1300</v>
      </c>
    </row>
    <row r="19" spans="1:5" x14ac:dyDescent="0.25">
      <c r="A19" s="1"/>
      <c r="B19" s="1"/>
      <c r="C19" s="1"/>
      <c r="D19" s="1" t="s">
        <v>18</v>
      </c>
      <c r="E19" s="2">
        <v>-250</v>
      </c>
    </row>
    <row r="20" spans="1:5" x14ac:dyDescent="0.25">
      <c r="A20" s="1"/>
      <c r="B20" s="1"/>
      <c r="C20" s="1"/>
      <c r="D20" s="1" t="s">
        <v>19</v>
      </c>
      <c r="E20" s="2">
        <v>-1200</v>
      </c>
    </row>
    <row r="21" spans="1:5" x14ac:dyDescent="0.25">
      <c r="A21" s="1"/>
      <c r="B21" s="1"/>
      <c r="C21" s="1"/>
      <c r="D21" s="1" t="s">
        <v>20</v>
      </c>
      <c r="E21" s="2">
        <v>-850</v>
      </c>
    </row>
    <row r="22" spans="1:5" x14ac:dyDescent="0.25">
      <c r="A22" s="1"/>
      <c r="B22" s="1"/>
      <c r="C22" s="1"/>
      <c r="D22" s="1" t="s">
        <v>21</v>
      </c>
      <c r="E22" s="2">
        <v>-850</v>
      </c>
    </row>
    <row r="23" spans="1:5" x14ac:dyDescent="0.25">
      <c r="A23" s="1"/>
      <c r="B23" s="1"/>
      <c r="C23" s="1"/>
      <c r="D23" s="1" t="s">
        <v>22</v>
      </c>
      <c r="E23" s="2">
        <v>-9000</v>
      </c>
    </row>
    <row r="24" spans="1:5" x14ac:dyDescent="0.25">
      <c r="A24" s="1"/>
      <c r="B24" s="1"/>
      <c r="C24" s="1"/>
      <c r="D24" s="1" t="s">
        <v>23</v>
      </c>
      <c r="E24" s="2">
        <v>-1350</v>
      </c>
    </row>
    <row r="25" spans="1:5" x14ac:dyDescent="0.25">
      <c r="A25" s="1"/>
      <c r="B25" s="1"/>
      <c r="C25" s="1"/>
      <c r="D25" s="1" t="s">
        <v>24</v>
      </c>
      <c r="E25" s="2">
        <v>-250</v>
      </c>
    </row>
    <row r="26" spans="1:5" ht="15.75" thickBot="1" x14ac:dyDescent="0.3">
      <c r="A26" s="1"/>
      <c r="B26" s="1"/>
      <c r="C26" s="1"/>
      <c r="D26" s="1" t="s">
        <v>25</v>
      </c>
      <c r="E26" s="3">
        <v>-400</v>
      </c>
    </row>
    <row r="27" spans="1:5" x14ac:dyDescent="0.25">
      <c r="A27" s="1"/>
      <c r="B27" s="1"/>
      <c r="C27" s="1" t="s">
        <v>26</v>
      </c>
      <c r="D27" s="1"/>
      <c r="E27" s="2">
        <f>ROUND(SUM(E9:E26),5)</f>
        <v>-40590</v>
      </c>
    </row>
    <row r="28" spans="1:5" x14ac:dyDescent="0.25">
      <c r="A28" s="1"/>
      <c r="B28" s="1"/>
      <c r="C28" s="1" t="s">
        <v>27</v>
      </c>
      <c r="D28" s="1"/>
      <c r="E28" s="2"/>
    </row>
    <row r="29" spans="1:5" ht="15.75" thickBot="1" x14ac:dyDescent="0.3">
      <c r="A29" s="1"/>
      <c r="B29" s="1"/>
      <c r="C29" s="1"/>
      <c r="D29" s="1" t="s">
        <v>28</v>
      </c>
      <c r="E29" s="4">
        <v>79.06</v>
      </c>
    </row>
    <row r="30" spans="1:5" ht="15.75" thickBot="1" x14ac:dyDescent="0.3">
      <c r="A30" s="1"/>
      <c r="B30" s="1"/>
      <c r="C30" s="1" t="s">
        <v>29</v>
      </c>
      <c r="D30" s="1"/>
      <c r="E30" s="5">
        <f>ROUND(SUM(E28:E29),5)</f>
        <v>79.06</v>
      </c>
    </row>
    <row r="31" spans="1:5" x14ac:dyDescent="0.25">
      <c r="A31" s="1"/>
      <c r="B31" s="1" t="s">
        <v>30</v>
      </c>
      <c r="C31" s="1"/>
      <c r="D31" s="1"/>
      <c r="E31" s="2">
        <f>ROUND(E3+E8+E27+E30,5)</f>
        <v>382749.9</v>
      </c>
    </row>
    <row r="32" spans="1:5" x14ac:dyDescent="0.25">
      <c r="A32" s="1"/>
      <c r="B32" s="1" t="s">
        <v>31</v>
      </c>
      <c r="C32" s="1"/>
      <c r="D32" s="1"/>
      <c r="E32" s="2"/>
    </row>
    <row r="33" spans="1:5" x14ac:dyDescent="0.25">
      <c r="A33" s="1"/>
      <c r="B33" s="1"/>
      <c r="C33" s="1" t="s">
        <v>32</v>
      </c>
      <c r="D33" s="1"/>
      <c r="E33" s="2">
        <v>581.48</v>
      </c>
    </row>
    <row r="34" spans="1:5" ht="15.75" thickBot="1" x14ac:dyDescent="0.3">
      <c r="A34" s="1"/>
      <c r="B34" s="1"/>
      <c r="C34" s="1" t="s">
        <v>33</v>
      </c>
      <c r="D34" s="1"/>
      <c r="E34" s="3">
        <v>939.01</v>
      </c>
    </row>
    <row r="35" spans="1:5" x14ac:dyDescent="0.25">
      <c r="A35" s="1"/>
      <c r="B35" s="1" t="s">
        <v>34</v>
      </c>
      <c r="C35" s="1"/>
      <c r="D35" s="1"/>
      <c r="E35" s="2">
        <f>ROUND(SUM(E32:E34),5)</f>
        <v>1520.49</v>
      </c>
    </row>
    <row r="36" spans="1:5" x14ac:dyDescent="0.25">
      <c r="A36" s="1"/>
      <c r="B36" s="1" t="s">
        <v>35</v>
      </c>
      <c r="C36" s="1"/>
      <c r="D36" s="1"/>
      <c r="E36" s="2"/>
    </row>
    <row r="37" spans="1:5" x14ac:dyDescent="0.25">
      <c r="A37" s="1"/>
      <c r="B37" s="1"/>
      <c r="C37" s="1" t="s">
        <v>36</v>
      </c>
      <c r="D37" s="1"/>
      <c r="E37" s="2">
        <v>918</v>
      </c>
    </row>
    <row r="38" spans="1:5" ht="15.75" thickBot="1" x14ac:dyDescent="0.3">
      <c r="A38" s="1"/>
      <c r="B38" s="1"/>
      <c r="C38" s="1" t="s">
        <v>37</v>
      </c>
      <c r="D38" s="1"/>
      <c r="E38" s="4">
        <v>505</v>
      </c>
    </row>
    <row r="39" spans="1:5" ht="15.75" thickBot="1" x14ac:dyDescent="0.3">
      <c r="A39" s="1"/>
      <c r="B39" s="1" t="s">
        <v>38</v>
      </c>
      <c r="C39" s="1"/>
      <c r="D39" s="1"/>
      <c r="E39" s="6">
        <f>ROUND(SUM(E36:E38),5)</f>
        <v>1423</v>
      </c>
    </row>
    <row r="40" spans="1:5" s="8" customFormat="1" ht="12" thickBot="1" x14ac:dyDescent="0.25">
      <c r="A40" s="1" t="s">
        <v>39</v>
      </c>
      <c r="B40" s="1"/>
      <c r="C40" s="1"/>
      <c r="D40" s="1"/>
      <c r="E40" s="7">
        <f>ROUND(E2+E31+E35+E39,5)</f>
        <v>385693.39</v>
      </c>
    </row>
    <row r="41" spans="1:5" ht="15.75" thickTop="1" x14ac:dyDescent="0.25">
      <c r="A41" s="1" t="s">
        <v>40</v>
      </c>
      <c r="B41" s="1"/>
      <c r="C41" s="1"/>
      <c r="D41" s="1"/>
      <c r="E41" s="2"/>
    </row>
    <row r="42" spans="1:5" x14ac:dyDescent="0.25">
      <c r="A42" s="1"/>
      <c r="B42" s="1" t="s">
        <v>41</v>
      </c>
      <c r="C42" s="1"/>
      <c r="D42" s="1"/>
      <c r="E42" s="2"/>
    </row>
    <row r="43" spans="1:5" x14ac:dyDescent="0.25">
      <c r="A43" s="1"/>
      <c r="B43" s="1"/>
      <c r="C43" s="1" t="s">
        <v>42</v>
      </c>
      <c r="D43" s="1"/>
      <c r="E43" s="2">
        <v>74325.240000000005</v>
      </c>
    </row>
    <row r="44" spans="1:5" x14ac:dyDescent="0.25">
      <c r="A44" s="1"/>
      <c r="B44" s="1"/>
      <c r="C44" s="1" t="s">
        <v>43</v>
      </c>
      <c r="D44" s="1"/>
      <c r="E44" s="2">
        <v>317193.71000000002</v>
      </c>
    </row>
    <row r="45" spans="1:5" ht="15.75" thickBot="1" x14ac:dyDescent="0.3">
      <c r="A45" s="1"/>
      <c r="B45" s="1"/>
      <c r="C45" s="1" t="s">
        <v>44</v>
      </c>
      <c r="D45" s="1"/>
      <c r="E45" s="4">
        <v>-5825.56</v>
      </c>
    </row>
    <row r="46" spans="1:5" ht="15.75" thickBot="1" x14ac:dyDescent="0.3">
      <c r="A46" s="1"/>
      <c r="B46" s="1" t="s">
        <v>45</v>
      </c>
      <c r="C46" s="1"/>
      <c r="D46" s="1"/>
      <c r="E46" s="6">
        <f>ROUND(SUM(E42:E45),5)</f>
        <v>385693.39</v>
      </c>
    </row>
    <row r="47" spans="1:5" s="8" customFormat="1" ht="12" thickBot="1" x14ac:dyDescent="0.25">
      <c r="A47" s="1" t="s">
        <v>46</v>
      </c>
      <c r="B47" s="1"/>
      <c r="C47" s="1"/>
      <c r="D47" s="1"/>
      <c r="E47" s="7">
        <f>ROUND(E41+E46,5)</f>
        <v>385693.39</v>
      </c>
    </row>
    <row r="48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9:08 PM
&amp;"Arial,Bold"&amp;8 04/29/15
&amp;"Arial,Bold"&amp;8 Cash Basis&amp;C&amp;"Arial,Bold"&amp;12 American Society of Military Comptrollers Washington Chap.
&amp;"Arial,Bold"&amp;14 Balance Sheet
&amp;"Arial,Bold"&amp;10 As of March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2015-04-30T01:08:07Z</dcterms:created>
  <dcterms:modified xsi:type="dcterms:W3CDTF">2015-04-30T01:08:29Z</dcterms:modified>
</cp:coreProperties>
</file>