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Z:\work\architecture\packet optical white boxes\V3 spec\"/>
    </mc:Choice>
  </mc:AlternateContent>
  <xr:revisionPtr revIDLastSave="0" documentId="8_{AC390505-CEBB-4D17-BD7D-656AA46FC794}" xr6:coauthVersionLast="31" xr6:coauthVersionMax="31" xr10:uidLastSave="{00000000-0000-0000-0000-000000000000}"/>
  <bookViews>
    <workbookView xWindow="0" yWindow="0" windowWidth="22665" windowHeight="8925" tabRatio="881" firstSheet="5" activeTab="15" xr2:uid="{00000000-000D-0000-FFFF-FFFF00000000}"/>
  </bookViews>
  <sheets>
    <sheet name="Introduction" sheetId="1" r:id="rId1"/>
    <sheet name="README" sheetId="35" r:id="rId2"/>
    <sheet name="Architecture" sheetId="13" r:id="rId3"/>
    <sheet name="Revision History" sheetId="12" r:id="rId4"/>
    <sheet name="Common" sheetId="14" r:id="rId5"/>
    <sheet name="W 100G Optical Spec" sheetId="30" r:id="rId6"/>
    <sheet name="W 200-400G Optical Spec" sheetId="58" r:id="rId7"/>
    <sheet name="W PM Spec" sheetId="50" r:id="rId8"/>
    <sheet name="W ALM Spec" sheetId="31" r:id="rId9"/>
    <sheet name="W PM Spec - SWITCH" sheetId="47" r:id="rId10"/>
    <sheet name="W ALM Spec - SWITCH" sheetId="48" r:id="rId11"/>
    <sheet name="W TRPN functional" sheetId="34" r:id="rId12"/>
    <sheet name="W MUXP functional" sheetId="46" r:id="rId13"/>
    <sheet name="W SWITCH functional" sheetId="49" r:id="rId14"/>
    <sheet name="Physical spec" sheetId="54" r:id="rId15"/>
    <sheet name="MW-MW" sheetId="60" r:id="rId16"/>
    <sheet name="MW-Wr" sheetId="61" r:id="rId17"/>
    <sheet name="MWi (standard)" sheetId="62" r:id="rId18"/>
    <sheet name="MWi (low noise)" sheetId="59" r:id="rId19"/>
    <sheet name="Local Control" sheetId="20" r:id="rId20"/>
    <sheet name="PMs" sheetId="45" r:id="rId21"/>
    <sheet name="Alarms" sheetId="10" r:id="rId22"/>
    <sheet name="OSC Overview" sheetId="21" r:id="rId23"/>
    <sheet name="OSC-Optical Line Port" sheetId="57" r:id="rId24"/>
    <sheet name="Laser Safety" sheetId="28" r:id="rId25"/>
    <sheet name="OAMP Port" sheetId="39" r:id="rId26"/>
    <sheet name="Device mounting" sheetId="40" r:id="rId27"/>
    <sheet name="OTDR" sheetId="41" r:id="rId28"/>
  </sheets>
  <externalReferences>
    <externalReference r:id="rId29"/>
    <externalReference r:id="rId30"/>
    <externalReference r:id="rId31"/>
    <externalReference r:id="rId32"/>
    <externalReference r:id="rId33"/>
    <externalReference r:id="rId34"/>
    <externalReference r:id="rId35"/>
  </externalReferences>
  <definedNames>
    <definedName name="____DCL1">'[1]dispersion map'!$F$44</definedName>
    <definedName name="___DCL1">'[1]dispersion map'!$F$44</definedName>
    <definedName name="__DCL1">'[1]dispersion map'!$F$44</definedName>
    <definedName name="__Key3" hidden="1">#REF!</definedName>
    <definedName name="_DCL1">'[1]dispersion map'!$F$44</definedName>
    <definedName name="_Key1" localSheetId="18" hidden="1">#REF!</definedName>
    <definedName name="_Key1" localSheetId="17" hidden="1">#REF!</definedName>
    <definedName name="_Key1" localSheetId="27" hidden="1">#REF!</definedName>
    <definedName name="_Key1" localSheetId="14" hidden="1">#REF!</definedName>
    <definedName name="_Key1" localSheetId="20" hidden="1">#REF!</definedName>
    <definedName name="_Key1" localSheetId="5" hidden="1">#REF!</definedName>
    <definedName name="_Key1" localSheetId="6" hidden="1">#REF!</definedName>
    <definedName name="_Key1" localSheetId="8" hidden="1">#REF!</definedName>
    <definedName name="_Key1" localSheetId="10" hidden="1">#REF!</definedName>
    <definedName name="_Key1" localSheetId="12" hidden="1">#REF!</definedName>
    <definedName name="_Key1" localSheetId="7" hidden="1">#REF!</definedName>
    <definedName name="_Key1" localSheetId="9" hidden="1">#REF!</definedName>
    <definedName name="_Key1" localSheetId="13" hidden="1">#REF!</definedName>
    <definedName name="_Key1" localSheetId="11" hidden="1">#REF!</definedName>
    <definedName name="_Key1" hidden="1">#REF!</definedName>
    <definedName name="_Key2" localSheetId="18" hidden="1">#REF!</definedName>
    <definedName name="_Key2" localSheetId="17" hidden="1">#REF!</definedName>
    <definedName name="_Key2" localSheetId="27" hidden="1">#REF!</definedName>
    <definedName name="_Key2" localSheetId="14" hidden="1">#REF!</definedName>
    <definedName name="_Key2" localSheetId="20" hidden="1">#REF!</definedName>
    <definedName name="_Key2" localSheetId="5" hidden="1">#REF!</definedName>
    <definedName name="_Key2" localSheetId="6" hidden="1">#REF!</definedName>
    <definedName name="_Key2" localSheetId="8" hidden="1">#REF!</definedName>
    <definedName name="_Key2" localSheetId="10" hidden="1">#REF!</definedName>
    <definedName name="_Key2" localSheetId="12" hidden="1">#REF!</definedName>
    <definedName name="_Key2" localSheetId="7" hidden="1">#REF!</definedName>
    <definedName name="_Key2" localSheetId="9" hidden="1">#REF!</definedName>
    <definedName name="_Key2" localSheetId="13" hidden="1">#REF!</definedName>
    <definedName name="_Key2" localSheetId="11" hidden="1">#REF!</definedName>
    <definedName name="_Key2" hidden="1">#REF!</definedName>
    <definedName name="_Key3" localSheetId="18" hidden="1">#REF!</definedName>
    <definedName name="_Key3" localSheetId="17" hidden="1">#REF!</definedName>
    <definedName name="_Key3" localSheetId="27" hidden="1">#REF!</definedName>
    <definedName name="_Key3" localSheetId="14" hidden="1">#REF!</definedName>
    <definedName name="_Key3" localSheetId="20" hidden="1">#REF!</definedName>
    <definedName name="_Key3" localSheetId="5" hidden="1">#REF!</definedName>
    <definedName name="_Key3" localSheetId="6" hidden="1">#REF!</definedName>
    <definedName name="_Key3" localSheetId="8" hidden="1">#REF!</definedName>
    <definedName name="_Key3" localSheetId="10" hidden="1">#REF!</definedName>
    <definedName name="_Key3" localSheetId="12" hidden="1">#REF!</definedName>
    <definedName name="_Key3" localSheetId="7" hidden="1">#REF!</definedName>
    <definedName name="_Key3" localSheetId="9" hidden="1">#REF!</definedName>
    <definedName name="_Key3" localSheetId="13" hidden="1">#REF!</definedName>
    <definedName name="_Key3" localSheetId="11" hidden="1">#REF!</definedName>
    <definedName name="_Key3" hidden="1">#REF!</definedName>
    <definedName name="_Order1" hidden="1">255</definedName>
    <definedName name="_Order2" hidden="1">255</definedName>
    <definedName name="_qq4">[2]LvlDiaAPD!$J$42</definedName>
    <definedName name="_qw4">[2]LvlDiaAPD!$J$44</definedName>
    <definedName name="_r" localSheetId="18">#REF!</definedName>
    <definedName name="_r" localSheetId="17">#REF!</definedName>
    <definedName name="_r" localSheetId="27">#REF!</definedName>
    <definedName name="_r" localSheetId="14">#REF!</definedName>
    <definedName name="_r" localSheetId="20">#REF!</definedName>
    <definedName name="_r" localSheetId="5">#REF!</definedName>
    <definedName name="_r" localSheetId="6">#REF!</definedName>
    <definedName name="_r" localSheetId="8">#REF!</definedName>
    <definedName name="_r" localSheetId="10">#REF!</definedName>
    <definedName name="_r" localSheetId="12">#REF!</definedName>
    <definedName name="_r" localSheetId="7">#REF!</definedName>
    <definedName name="_r" localSheetId="9">#REF!</definedName>
    <definedName name="_r" localSheetId="13">#REF!</definedName>
    <definedName name="_r" localSheetId="11">#REF!</definedName>
    <definedName name="_r">#REF!</definedName>
    <definedName name="_Rs1" localSheetId="18">#REF!</definedName>
    <definedName name="_Rs1" localSheetId="17">#REF!</definedName>
    <definedName name="_Rs1" localSheetId="27">#REF!</definedName>
    <definedName name="_Rs1" localSheetId="14">#REF!</definedName>
    <definedName name="_Rs1" localSheetId="20">#REF!</definedName>
    <definedName name="_Rs1" localSheetId="5">#REF!</definedName>
    <definedName name="_Rs1" localSheetId="6">#REF!</definedName>
    <definedName name="_Rs1" localSheetId="8">#REF!</definedName>
    <definedName name="_Rs1" localSheetId="10">#REF!</definedName>
    <definedName name="_Rs1" localSheetId="12">#REF!</definedName>
    <definedName name="_Rs1" localSheetId="7">#REF!</definedName>
    <definedName name="_Rs1" localSheetId="9">#REF!</definedName>
    <definedName name="_Rs1" localSheetId="13">#REF!</definedName>
    <definedName name="_Rs1" localSheetId="11">#REF!</definedName>
    <definedName name="_Rs1">#REF!</definedName>
    <definedName name="_Rs2" localSheetId="18">#REF!</definedName>
    <definedName name="_Rs2" localSheetId="17">#REF!</definedName>
    <definedName name="_Rs2" localSheetId="27">#REF!</definedName>
    <definedName name="_Rs2" localSheetId="14">#REF!</definedName>
    <definedName name="_Rs2" localSheetId="20">#REF!</definedName>
    <definedName name="_Rs2" localSheetId="5">#REF!</definedName>
    <definedName name="_Rs2" localSheetId="6">#REF!</definedName>
    <definedName name="_Rs2" localSheetId="8">#REF!</definedName>
    <definedName name="_Rs2" localSheetId="10">#REF!</definedName>
    <definedName name="_Rs2" localSheetId="12">#REF!</definedName>
    <definedName name="_Rs2" localSheetId="7">#REF!</definedName>
    <definedName name="_Rs2" localSheetId="9">#REF!</definedName>
    <definedName name="_Rs2" localSheetId="13">#REF!</definedName>
    <definedName name="_Rs2" localSheetId="11">#REF!</definedName>
    <definedName name="_Rs2">#REF!</definedName>
    <definedName name="_Sort" localSheetId="18" hidden="1">#REF!</definedName>
    <definedName name="_Sort" localSheetId="17" hidden="1">#REF!</definedName>
    <definedName name="_Sort" localSheetId="27" hidden="1">#REF!</definedName>
    <definedName name="_Sort" localSheetId="14" hidden="1">#REF!</definedName>
    <definedName name="_Sort" localSheetId="20" hidden="1">#REF!</definedName>
    <definedName name="_Sort" localSheetId="5" hidden="1">#REF!</definedName>
    <definedName name="_Sort" localSheetId="6" hidden="1">#REF!</definedName>
    <definedName name="_Sort" localSheetId="8" hidden="1">#REF!</definedName>
    <definedName name="_Sort" localSheetId="10" hidden="1">#REF!</definedName>
    <definedName name="_Sort" localSheetId="12" hidden="1">#REF!</definedName>
    <definedName name="_Sort" localSheetId="7" hidden="1">#REF!</definedName>
    <definedName name="_Sort" localSheetId="9" hidden="1">#REF!</definedName>
    <definedName name="_Sort" localSheetId="13" hidden="1">#REF!</definedName>
    <definedName name="_Sort" localSheetId="11" hidden="1">#REF!</definedName>
    <definedName name="_Sort" hidden="1">#REF!</definedName>
    <definedName name="_vs112">[2]LvlDiaAPD!$J$38</definedName>
    <definedName name="_wq1">[2]LvlDiaAPD!$J$41</definedName>
    <definedName name="Abort_FW_download" localSheetId="18">#REF!</definedName>
    <definedName name="Abort_FW_download" localSheetId="17">#REF!</definedName>
    <definedName name="Abort_FW_download" localSheetId="27">#REF!</definedName>
    <definedName name="Abort_FW_download" localSheetId="14">#REF!</definedName>
    <definedName name="Abort_FW_download" localSheetId="20">#REF!</definedName>
    <definedName name="Abort_FW_download" localSheetId="5">#REF!</definedName>
    <definedName name="Abort_FW_download" localSheetId="6">#REF!</definedName>
    <definedName name="Abort_FW_download" localSheetId="8">#REF!</definedName>
    <definedName name="Abort_FW_download" localSheetId="10">#REF!</definedName>
    <definedName name="Abort_FW_download" localSheetId="12">#REF!</definedName>
    <definedName name="Abort_FW_download" localSheetId="7">#REF!</definedName>
    <definedName name="Abort_FW_download" localSheetId="9">#REF!</definedName>
    <definedName name="Abort_FW_download" localSheetId="13">#REF!</definedName>
    <definedName name="Abort_FW_download" localSheetId="11">#REF!</definedName>
    <definedName name="Abort_FW_download">#REF!</definedName>
    <definedName name="bdiff">[3]M!$I$14</definedName>
    <definedName name="Checksum_Verify" localSheetId="18">#REF!</definedName>
    <definedName name="Checksum_Verify" localSheetId="17">#REF!</definedName>
    <definedName name="Checksum_Verify" localSheetId="27">#REF!</definedName>
    <definedName name="Checksum_Verify" localSheetId="14">#REF!</definedName>
    <definedName name="Checksum_Verify" localSheetId="20">#REF!</definedName>
    <definedName name="Checksum_Verify" localSheetId="5">#REF!</definedName>
    <definedName name="Checksum_Verify" localSheetId="6">#REF!</definedName>
    <definedName name="Checksum_Verify" localSheetId="8">#REF!</definedName>
    <definedName name="Checksum_Verify" localSheetId="10">#REF!</definedName>
    <definedName name="Checksum_Verify" localSheetId="12">#REF!</definedName>
    <definedName name="Checksum_Verify" localSheetId="7">#REF!</definedName>
    <definedName name="Checksum_Verify" localSheetId="9">#REF!</definedName>
    <definedName name="Checksum_Verify" localSheetId="13">#REF!</definedName>
    <definedName name="Checksum_Verify" localSheetId="11">#REF!</definedName>
    <definedName name="Checksum_Verify">#REF!</definedName>
    <definedName name="Commit" localSheetId="18">#REF!</definedName>
    <definedName name="Commit" localSheetId="17">#REF!</definedName>
    <definedName name="Commit" localSheetId="27">#REF!</definedName>
    <definedName name="Commit" localSheetId="14">#REF!</definedName>
    <definedName name="Commit" localSheetId="20">#REF!</definedName>
    <definedName name="Commit" localSheetId="5">#REF!</definedName>
    <definedName name="Commit" localSheetId="6">#REF!</definedName>
    <definedName name="Commit" localSheetId="8">#REF!</definedName>
    <definedName name="Commit" localSheetId="10">#REF!</definedName>
    <definedName name="Commit" localSheetId="12">#REF!</definedName>
    <definedName name="Commit" localSheetId="7">#REF!</definedName>
    <definedName name="Commit" localSheetId="9">#REF!</definedName>
    <definedName name="Commit" localSheetId="13">#REF!</definedName>
    <definedName name="Commit" localSheetId="11">#REF!</definedName>
    <definedName name="Commit">#REF!</definedName>
    <definedName name="CPU1_RAM_Read" localSheetId="18">#REF!</definedName>
    <definedName name="CPU1_RAM_Read" localSheetId="17">#REF!</definedName>
    <definedName name="CPU1_RAM_Read" localSheetId="27">#REF!</definedName>
    <definedName name="CPU1_RAM_Read" localSheetId="14">#REF!</definedName>
    <definedName name="CPU1_RAM_Read" localSheetId="20">#REF!</definedName>
    <definedName name="CPU1_RAM_Read" localSheetId="5">#REF!</definedName>
    <definedName name="CPU1_RAM_Read" localSheetId="6">#REF!</definedName>
    <definedName name="CPU1_RAM_Read" localSheetId="8">#REF!</definedName>
    <definedName name="CPU1_RAM_Read" localSheetId="10">#REF!</definedName>
    <definedName name="CPU1_RAM_Read" localSheetId="12">#REF!</definedName>
    <definedName name="CPU1_RAM_Read" localSheetId="7">#REF!</definedName>
    <definedName name="CPU1_RAM_Read" localSheetId="9">#REF!</definedName>
    <definedName name="CPU1_RAM_Read" localSheetId="13">#REF!</definedName>
    <definedName name="CPU1_RAM_Read" localSheetId="11">#REF!</definedName>
    <definedName name="CPU1_RAM_Read">#REF!</definedName>
    <definedName name="CPU1_RAM_Write" localSheetId="18">#REF!</definedName>
    <definedName name="CPU1_RAM_Write" localSheetId="17">#REF!</definedName>
    <definedName name="CPU1_RAM_Write" localSheetId="27">#REF!</definedName>
    <definedName name="CPU1_RAM_Write" localSheetId="14">#REF!</definedName>
    <definedName name="CPU1_RAM_Write" localSheetId="20">#REF!</definedName>
    <definedName name="CPU1_RAM_Write" localSheetId="5">#REF!</definedName>
    <definedName name="CPU1_RAM_Write" localSheetId="6">#REF!</definedName>
    <definedName name="CPU1_RAM_Write" localSheetId="8">#REF!</definedName>
    <definedName name="CPU1_RAM_Write" localSheetId="10">#REF!</definedName>
    <definedName name="CPU1_RAM_Write" localSheetId="12">#REF!</definedName>
    <definedName name="CPU1_RAM_Write" localSheetId="7">#REF!</definedName>
    <definedName name="CPU1_RAM_Write" localSheetId="9">#REF!</definedName>
    <definedName name="CPU1_RAM_Write" localSheetId="13">#REF!</definedName>
    <definedName name="CPU1_RAM_Write" localSheetId="11">#REF!</definedName>
    <definedName name="CPU1_RAM_Write">#REF!</definedName>
    <definedName name="csdvsd">[2]LvlDiaAPD!$J$48</definedName>
    <definedName name="d_type">'[4]dispersion map'!$F$39</definedName>
    <definedName name="data">'[4]dispersion map'!$M$39:$N$53</definedName>
    <definedName name="data_1w_1_baseCell">[5]伝送data!$B$52</definedName>
    <definedName name="data_1w_2_baseCell">[5]伝送data!$B$66</definedName>
    <definedName name="data_1w_3_baseCell">[5]伝送data!$B$80</definedName>
    <definedName name="data_40w_1_baseCell">[5]伝送data!$B$9</definedName>
    <definedName name="data_40w_2_baseCell">[5]伝送data!$B$23</definedName>
    <definedName name="data_40w_3_baseCell">[5]伝送data!$B$37</definedName>
    <definedName name="data_ber_baseCell">[5]伝送data!$G$9</definedName>
    <definedName name="data_ch_baseCell">[5]伝送data!$F$9</definedName>
    <definedName name="Data_Loopback" localSheetId="18">#REF!</definedName>
    <definedName name="Data_Loopback" localSheetId="17">#REF!</definedName>
    <definedName name="Data_Loopback" localSheetId="27">#REF!</definedName>
    <definedName name="Data_Loopback" localSheetId="14">#REF!</definedName>
    <definedName name="Data_Loopback" localSheetId="20">#REF!</definedName>
    <definedName name="Data_Loopback" localSheetId="5">#REF!</definedName>
    <definedName name="Data_Loopback" localSheetId="6">#REF!</definedName>
    <definedName name="Data_Loopback" localSheetId="8">#REF!</definedName>
    <definedName name="Data_Loopback" localSheetId="10">#REF!</definedName>
    <definedName name="Data_Loopback" localSheetId="12">#REF!</definedName>
    <definedName name="Data_Loopback" localSheetId="7">#REF!</definedName>
    <definedName name="Data_Loopback" localSheetId="9">#REF!</definedName>
    <definedName name="Data_Loopback" localSheetId="13">#REF!</definedName>
    <definedName name="Data_Loopback" localSheetId="11">#REF!</definedName>
    <definedName name="Data_Loopback">#REF!</definedName>
    <definedName name="DCL">'[4]dispersion map'!$F$44</definedName>
    <definedName name="DCR">'[4]dispersion map'!$F$49</definedName>
    <definedName name="DCT">'[4]dispersion map'!$F$43</definedName>
    <definedName name="ddv">[2]LvlDiaAPD!$J$49</definedName>
    <definedName name="DEMUX_CDR_phase_offset情報" localSheetId="18">#REF!</definedName>
    <definedName name="DEMUX_CDR_phase_offset情報" localSheetId="17">#REF!</definedName>
    <definedName name="DEMUX_CDR_phase_offset情報" localSheetId="27">#REF!</definedName>
    <definedName name="DEMUX_CDR_phase_offset情報" localSheetId="14">#REF!</definedName>
    <definedName name="DEMUX_CDR_phase_offset情報" localSheetId="20">#REF!</definedName>
    <definedName name="DEMUX_CDR_phase_offset情報" localSheetId="5">#REF!</definedName>
    <definedName name="DEMUX_CDR_phase_offset情報" localSheetId="6">#REF!</definedName>
    <definedName name="DEMUX_CDR_phase_offset情報" localSheetId="8">#REF!</definedName>
    <definedName name="DEMUX_CDR_phase_offset情報" localSheetId="10">#REF!</definedName>
    <definedName name="DEMUX_CDR_phase_offset情報" localSheetId="12">#REF!</definedName>
    <definedName name="DEMUX_CDR_phase_offset情報" localSheetId="7">#REF!</definedName>
    <definedName name="DEMUX_CDR_phase_offset情報" localSheetId="9">#REF!</definedName>
    <definedName name="DEMUX_CDR_phase_offset情報" localSheetId="13">#REF!</definedName>
    <definedName name="DEMUX_CDR_phase_offset情報" localSheetId="11">#REF!</definedName>
    <definedName name="DEMUX_CDR_phase_offset情報">#REF!</definedName>
    <definedName name="df">'[4]dispersion map'!$F$35</definedName>
    <definedName name="Diff">[6]M!$I$14</definedName>
    <definedName name="diff_1" localSheetId="18">#REF!</definedName>
    <definedName name="diff_1" localSheetId="17">#REF!</definedName>
    <definedName name="diff_1" localSheetId="27">#REF!</definedName>
    <definedName name="diff_1" localSheetId="14">#REF!</definedName>
    <definedName name="diff_1" localSheetId="20">#REF!</definedName>
    <definedName name="diff_1" localSheetId="5">#REF!</definedName>
    <definedName name="diff_1" localSheetId="6">#REF!</definedName>
    <definedName name="diff_1" localSheetId="8">#REF!</definedName>
    <definedName name="diff_1" localSheetId="10">#REF!</definedName>
    <definedName name="diff_1" localSheetId="12">#REF!</definedName>
    <definedName name="diff_1" localSheetId="7">#REF!</definedName>
    <definedName name="diff_1" localSheetId="9">#REF!</definedName>
    <definedName name="diff_1" localSheetId="13">#REF!</definedName>
    <definedName name="diff_1" localSheetId="11">#REF!</definedName>
    <definedName name="diff_1">#REF!</definedName>
    <definedName name="diff_2" localSheetId="18">#REF!</definedName>
    <definedName name="diff_2" localSheetId="17">#REF!</definedName>
    <definedName name="diff_2" localSheetId="27">#REF!</definedName>
    <definedName name="diff_2" localSheetId="14">#REF!</definedName>
    <definedName name="diff_2" localSheetId="20">#REF!</definedName>
    <definedName name="diff_2" localSheetId="5">#REF!</definedName>
    <definedName name="diff_2" localSheetId="6">#REF!</definedName>
    <definedName name="diff_2" localSheetId="8">#REF!</definedName>
    <definedName name="diff_2" localSheetId="10">#REF!</definedName>
    <definedName name="diff_2" localSheetId="12">#REF!</definedName>
    <definedName name="diff_2" localSheetId="7">#REF!</definedName>
    <definedName name="diff_2" localSheetId="9">#REF!</definedName>
    <definedName name="diff_2" localSheetId="13">#REF!</definedName>
    <definedName name="diff_2" localSheetId="11">#REF!</definedName>
    <definedName name="diff_2">#REF!</definedName>
    <definedName name="diff_3" localSheetId="18">#REF!</definedName>
    <definedName name="diff_3" localSheetId="17">#REF!</definedName>
    <definedName name="diff_3" localSheetId="27">#REF!</definedName>
    <definedName name="diff_3" localSheetId="14">#REF!</definedName>
    <definedName name="diff_3" localSheetId="20">#REF!</definedName>
    <definedName name="diff_3" localSheetId="5">#REF!</definedName>
    <definedName name="diff_3" localSheetId="6">#REF!</definedName>
    <definedName name="diff_3" localSheetId="8">#REF!</definedName>
    <definedName name="diff_3" localSheetId="10">#REF!</definedName>
    <definedName name="diff_3" localSheetId="12">#REF!</definedName>
    <definedName name="diff_3" localSheetId="7">#REF!</definedName>
    <definedName name="diff_3" localSheetId="9">#REF!</definedName>
    <definedName name="diff_3" localSheetId="13">#REF!</definedName>
    <definedName name="diff_3" localSheetId="11">#REF!</definedName>
    <definedName name="diff_3">#REF!</definedName>
    <definedName name="diff1" localSheetId="18">#REF!</definedName>
    <definedName name="diff1" localSheetId="17">#REF!</definedName>
    <definedName name="diff1" localSheetId="27">#REF!</definedName>
    <definedName name="diff1" localSheetId="14">#REF!</definedName>
    <definedName name="diff1" localSheetId="20">#REF!</definedName>
    <definedName name="diff1" localSheetId="5">#REF!</definedName>
    <definedName name="diff1" localSheetId="6">#REF!</definedName>
    <definedName name="diff1" localSheetId="8">#REF!</definedName>
    <definedName name="diff1" localSheetId="10">#REF!</definedName>
    <definedName name="diff1" localSheetId="12">#REF!</definedName>
    <definedName name="diff1" localSheetId="7">#REF!</definedName>
    <definedName name="diff1" localSheetId="9">#REF!</definedName>
    <definedName name="diff1" localSheetId="13">#REF!</definedName>
    <definedName name="diff1" localSheetId="11">#REF!</definedName>
    <definedName name="diff1">#REF!</definedName>
    <definedName name="diff10" localSheetId="18">#REF!</definedName>
    <definedName name="diff10" localSheetId="17">#REF!</definedName>
    <definedName name="diff10" localSheetId="27">#REF!</definedName>
    <definedName name="diff10" localSheetId="14">#REF!</definedName>
    <definedName name="diff10" localSheetId="20">#REF!</definedName>
    <definedName name="diff10" localSheetId="5">#REF!</definedName>
    <definedName name="diff10" localSheetId="6">#REF!</definedName>
    <definedName name="diff10" localSheetId="8">#REF!</definedName>
    <definedName name="diff10" localSheetId="10">#REF!</definedName>
    <definedName name="diff10" localSheetId="12">#REF!</definedName>
    <definedName name="diff10" localSheetId="7">#REF!</definedName>
    <definedName name="diff10" localSheetId="9">#REF!</definedName>
    <definedName name="diff10" localSheetId="13">#REF!</definedName>
    <definedName name="diff10" localSheetId="11">#REF!</definedName>
    <definedName name="diff10">#REF!</definedName>
    <definedName name="diff11" localSheetId="18">#REF!</definedName>
    <definedName name="diff11" localSheetId="17">#REF!</definedName>
    <definedName name="diff11" localSheetId="27">#REF!</definedName>
    <definedName name="diff11" localSheetId="14">#REF!</definedName>
    <definedName name="diff11" localSheetId="20">#REF!</definedName>
    <definedName name="diff11" localSheetId="5">#REF!</definedName>
    <definedName name="diff11" localSheetId="6">#REF!</definedName>
    <definedName name="diff11" localSheetId="8">#REF!</definedName>
    <definedName name="diff11" localSheetId="10">#REF!</definedName>
    <definedName name="diff11" localSheetId="12">#REF!</definedName>
    <definedName name="diff11" localSheetId="7">#REF!</definedName>
    <definedName name="diff11" localSheetId="9">#REF!</definedName>
    <definedName name="diff11" localSheetId="13">#REF!</definedName>
    <definedName name="diff11" localSheetId="11">#REF!</definedName>
    <definedName name="diff11">#REF!</definedName>
    <definedName name="diff12" localSheetId="18">#REF!</definedName>
    <definedName name="diff12" localSheetId="17">#REF!</definedName>
    <definedName name="diff12" localSheetId="27">#REF!</definedName>
    <definedName name="diff12" localSheetId="14">#REF!</definedName>
    <definedName name="diff12" localSheetId="20">#REF!</definedName>
    <definedName name="diff12" localSheetId="5">#REF!</definedName>
    <definedName name="diff12" localSheetId="6">#REF!</definedName>
    <definedName name="diff12" localSheetId="8">#REF!</definedName>
    <definedName name="diff12" localSheetId="10">#REF!</definedName>
    <definedName name="diff12" localSheetId="12">#REF!</definedName>
    <definedName name="diff12" localSheetId="7">#REF!</definedName>
    <definedName name="diff12" localSheetId="9">#REF!</definedName>
    <definedName name="diff12" localSheetId="13">#REF!</definedName>
    <definedName name="diff12" localSheetId="11">#REF!</definedName>
    <definedName name="diff12">#REF!</definedName>
    <definedName name="diff2" localSheetId="18">#REF!</definedName>
    <definedName name="diff2" localSheetId="17">#REF!</definedName>
    <definedName name="diff2" localSheetId="27">#REF!</definedName>
    <definedName name="diff2" localSheetId="14">#REF!</definedName>
    <definedName name="diff2" localSheetId="20">#REF!</definedName>
    <definedName name="diff2" localSheetId="5">#REF!</definedName>
    <definedName name="diff2" localSheetId="6">#REF!</definedName>
    <definedName name="diff2" localSheetId="8">#REF!</definedName>
    <definedName name="diff2" localSheetId="10">#REF!</definedName>
    <definedName name="diff2" localSheetId="12">#REF!</definedName>
    <definedName name="diff2" localSheetId="7">#REF!</definedName>
    <definedName name="diff2" localSheetId="9">#REF!</definedName>
    <definedName name="diff2" localSheetId="13">#REF!</definedName>
    <definedName name="diff2" localSheetId="11">#REF!</definedName>
    <definedName name="diff2">#REF!</definedName>
    <definedName name="diff3" localSheetId="18">#REF!</definedName>
    <definedName name="diff3" localSheetId="17">#REF!</definedName>
    <definedName name="diff3" localSheetId="27">#REF!</definedName>
    <definedName name="diff3" localSheetId="14">#REF!</definedName>
    <definedName name="diff3" localSheetId="20">#REF!</definedName>
    <definedName name="diff3" localSheetId="5">#REF!</definedName>
    <definedName name="diff3" localSheetId="6">#REF!</definedName>
    <definedName name="diff3" localSheetId="8">#REF!</definedName>
    <definedName name="diff3" localSheetId="10">#REF!</definedName>
    <definedName name="diff3" localSheetId="12">#REF!</definedName>
    <definedName name="diff3" localSheetId="7">#REF!</definedName>
    <definedName name="diff3" localSheetId="9">#REF!</definedName>
    <definedName name="diff3" localSheetId="13">#REF!</definedName>
    <definedName name="diff3" localSheetId="11">#REF!</definedName>
    <definedName name="diff3">#REF!</definedName>
    <definedName name="diff4" localSheetId="18">#REF!</definedName>
    <definedName name="diff4" localSheetId="17">#REF!</definedName>
    <definedName name="diff4" localSheetId="27">#REF!</definedName>
    <definedName name="diff4" localSheetId="14">#REF!</definedName>
    <definedName name="diff4" localSheetId="20">#REF!</definedName>
    <definedName name="diff4" localSheetId="5">#REF!</definedName>
    <definedName name="diff4" localSheetId="6">#REF!</definedName>
    <definedName name="diff4" localSheetId="8">#REF!</definedName>
    <definedName name="diff4" localSheetId="10">#REF!</definedName>
    <definedName name="diff4" localSheetId="12">#REF!</definedName>
    <definedName name="diff4" localSheetId="7">#REF!</definedName>
    <definedName name="diff4" localSheetId="9">#REF!</definedName>
    <definedName name="diff4" localSheetId="13">#REF!</definedName>
    <definedName name="diff4" localSheetId="11">#REF!</definedName>
    <definedName name="diff4">#REF!</definedName>
    <definedName name="diff5" localSheetId="18">#REF!</definedName>
    <definedName name="diff5" localSheetId="17">#REF!</definedName>
    <definedName name="diff5" localSheetId="27">#REF!</definedName>
    <definedName name="diff5" localSheetId="14">#REF!</definedName>
    <definedName name="diff5" localSheetId="20">#REF!</definedName>
    <definedName name="diff5" localSheetId="5">#REF!</definedName>
    <definedName name="diff5" localSheetId="6">#REF!</definedName>
    <definedName name="diff5" localSheetId="8">#REF!</definedName>
    <definedName name="diff5" localSheetId="10">#REF!</definedName>
    <definedName name="diff5" localSheetId="12">#REF!</definedName>
    <definedName name="diff5" localSheetId="7">#REF!</definedName>
    <definedName name="diff5" localSheetId="9">#REF!</definedName>
    <definedName name="diff5" localSheetId="13">#REF!</definedName>
    <definedName name="diff5" localSheetId="11">#REF!</definedName>
    <definedName name="diff5">#REF!</definedName>
    <definedName name="diff6" localSheetId="18">#REF!</definedName>
    <definedName name="diff6" localSheetId="17">#REF!</definedName>
    <definedName name="diff6" localSheetId="27">#REF!</definedName>
    <definedName name="diff6" localSheetId="14">#REF!</definedName>
    <definedName name="diff6" localSheetId="20">#REF!</definedName>
    <definedName name="diff6" localSheetId="5">#REF!</definedName>
    <definedName name="diff6" localSheetId="6">#REF!</definedName>
    <definedName name="diff6" localSheetId="8">#REF!</definedName>
    <definedName name="diff6" localSheetId="10">#REF!</definedName>
    <definedName name="diff6" localSheetId="12">#REF!</definedName>
    <definedName name="diff6" localSheetId="7">#REF!</definedName>
    <definedName name="diff6" localSheetId="9">#REF!</definedName>
    <definedName name="diff6" localSheetId="13">#REF!</definedName>
    <definedName name="diff6" localSheetId="11">#REF!</definedName>
    <definedName name="diff6">#REF!</definedName>
    <definedName name="diff7" localSheetId="18">#REF!</definedName>
    <definedName name="diff7" localSheetId="17">#REF!</definedName>
    <definedName name="diff7" localSheetId="27">#REF!</definedName>
    <definedName name="diff7" localSheetId="14">#REF!</definedName>
    <definedName name="diff7" localSheetId="20">#REF!</definedName>
    <definedName name="diff7" localSheetId="5">#REF!</definedName>
    <definedName name="diff7" localSheetId="6">#REF!</definedName>
    <definedName name="diff7" localSheetId="8">#REF!</definedName>
    <definedName name="diff7" localSheetId="10">#REF!</definedName>
    <definedName name="diff7" localSheetId="12">#REF!</definedName>
    <definedName name="diff7" localSheetId="7">#REF!</definedName>
    <definedName name="diff7" localSheetId="9">#REF!</definedName>
    <definedName name="diff7" localSheetId="13">#REF!</definedName>
    <definedName name="diff7" localSheetId="11">#REF!</definedName>
    <definedName name="diff7">#REF!</definedName>
    <definedName name="diff8" localSheetId="18">#REF!</definedName>
    <definedName name="diff8" localSheetId="17">#REF!</definedName>
    <definedName name="diff8" localSheetId="27">#REF!</definedName>
    <definedName name="diff8" localSheetId="14">#REF!</definedName>
    <definedName name="diff8" localSheetId="20">#REF!</definedName>
    <definedName name="diff8" localSheetId="5">#REF!</definedName>
    <definedName name="diff8" localSheetId="6">#REF!</definedName>
    <definedName name="diff8" localSheetId="8">#REF!</definedName>
    <definedName name="diff8" localSheetId="10">#REF!</definedName>
    <definedName name="diff8" localSheetId="12">#REF!</definedName>
    <definedName name="diff8" localSheetId="7">#REF!</definedName>
    <definedName name="diff8" localSheetId="9">#REF!</definedName>
    <definedName name="diff8" localSheetId="13">#REF!</definedName>
    <definedName name="diff8" localSheetId="11">#REF!</definedName>
    <definedName name="diff8">#REF!</definedName>
    <definedName name="diff9" localSheetId="18">#REF!</definedName>
    <definedName name="diff9" localSheetId="17">#REF!</definedName>
    <definedName name="diff9" localSheetId="27">#REF!</definedName>
    <definedName name="diff9" localSheetId="14">#REF!</definedName>
    <definedName name="diff9" localSheetId="20">#REF!</definedName>
    <definedName name="diff9" localSheetId="5">#REF!</definedName>
    <definedName name="diff9" localSheetId="6">#REF!</definedName>
    <definedName name="diff9" localSheetId="8">#REF!</definedName>
    <definedName name="diff9" localSheetId="10">#REF!</definedName>
    <definedName name="diff9" localSheetId="12">#REF!</definedName>
    <definedName name="diff9" localSheetId="7">#REF!</definedName>
    <definedName name="diff9" localSheetId="9">#REF!</definedName>
    <definedName name="diff9" localSheetId="13">#REF!</definedName>
    <definedName name="diff9" localSheetId="11">#REF!</definedName>
    <definedName name="diff9">#REF!</definedName>
    <definedName name="e" localSheetId="18">#REF!</definedName>
    <definedName name="e" localSheetId="17">#REF!</definedName>
    <definedName name="e" localSheetId="27">#REF!</definedName>
    <definedName name="e" localSheetId="14">#REF!</definedName>
    <definedName name="e" localSheetId="20">#REF!</definedName>
    <definedName name="e" localSheetId="5">#REF!</definedName>
    <definedName name="e" localSheetId="6">#REF!</definedName>
    <definedName name="e" localSheetId="8">#REF!</definedName>
    <definedName name="e" localSheetId="10">#REF!</definedName>
    <definedName name="e" localSheetId="12">#REF!</definedName>
    <definedName name="e" localSheetId="7">#REF!</definedName>
    <definedName name="e" localSheetId="9">#REF!</definedName>
    <definedName name="e" localSheetId="13">#REF!</definedName>
    <definedName name="e" localSheetId="11">#REF!</definedName>
    <definedName name="e">#REF!</definedName>
    <definedName name="E_RAMDAT_START_ADDR">#N/A</definedName>
    <definedName name="E_RAMDAT_START_FLAG">#N/A</definedName>
    <definedName name="E_RAMDAT_START_NAME">#N/A</definedName>
    <definedName name="E_RAMDAT_START_OUTPUT">#N/A</definedName>
    <definedName name="E_RAMDAT_START_READONLY">#N/A</definedName>
    <definedName name="E_RAMDAT_START_SIZE">#N/A</definedName>
    <definedName name="ee">[7]apd!$P$13</definedName>
    <definedName name="EEP_ADJDATA_START_LINE">#N/A</definedName>
    <definedName name="EEP_ADJDATA_START_ROW">#N/A</definedName>
    <definedName name="EEP_CHKSUM_ADDR">#N/A</definedName>
    <definedName name="EEP_END_ADDR">#N/A</definedName>
    <definedName name="EEP_MSA_EEPADR">#N/A</definedName>
    <definedName name="EEP_MSA_RAMADR">#N/A</definedName>
    <definedName name="EEP_TOP_ADDR">#N/A</definedName>
    <definedName name="EEP_TOP_RAMADDR">#N/A</definedName>
    <definedName name="EEPROM_Read" localSheetId="18">#REF!</definedName>
    <definedName name="EEPROM_Read" localSheetId="17">#REF!</definedName>
    <definedName name="EEPROM_Read" localSheetId="27">#REF!</definedName>
    <definedName name="EEPROM_Read" localSheetId="14">#REF!</definedName>
    <definedName name="EEPROM_Read" localSheetId="20">#REF!</definedName>
    <definedName name="EEPROM_Read" localSheetId="5">#REF!</definedName>
    <definedName name="EEPROM_Read" localSheetId="6">#REF!</definedName>
    <definedName name="EEPROM_Read" localSheetId="8">#REF!</definedName>
    <definedName name="EEPROM_Read" localSheetId="10">#REF!</definedName>
    <definedName name="EEPROM_Read" localSheetId="12">#REF!</definedName>
    <definedName name="EEPROM_Read" localSheetId="7">#REF!</definedName>
    <definedName name="EEPROM_Read" localSheetId="9">#REF!</definedName>
    <definedName name="EEPROM_Read" localSheetId="13">#REF!</definedName>
    <definedName name="EEPROM_Read" localSheetId="11">#REF!</definedName>
    <definedName name="EEPROM_Read">#REF!</definedName>
    <definedName name="EEPROM_Write" localSheetId="18">#REF!</definedName>
    <definedName name="EEPROM_Write" localSheetId="17">#REF!</definedName>
    <definedName name="EEPROM_Write" localSheetId="27">#REF!</definedName>
    <definedName name="EEPROM_Write" localSheetId="14">#REF!</definedName>
    <definedName name="EEPROM_Write" localSheetId="20">#REF!</definedName>
    <definedName name="EEPROM_Write" localSheetId="5">#REF!</definedName>
    <definedName name="EEPROM_Write" localSheetId="6">#REF!</definedName>
    <definedName name="EEPROM_Write" localSheetId="8">#REF!</definedName>
    <definedName name="EEPROM_Write" localSheetId="10">#REF!</definedName>
    <definedName name="EEPROM_Write" localSheetId="12">#REF!</definedName>
    <definedName name="EEPROM_Write" localSheetId="7">#REF!</definedName>
    <definedName name="EEPROM_Write" localSheetId="9">#REF!</definedName>
    <definedName name="EEPROM_Write" localSheetId="13">#REF!</definedName>
    <definedName name="EEPROM_Write" localSheetId="11">#REF!</definedName>
    <definedName name="EEPROM_Write">#REF!</definedName>
    <definedName name="Enter_Protected_Mode" localSheetId="18">#REF!</definedName>
    <definedName name="Enter_Protected_Mode" localSheetId="17">#REF!</definedName>
    <definedName name="Enter_Protected_Mode" localSheetId="27">#REF!</definedName>
    <definedName name="Enter_Protected_Mode" localSheetId="14">#REF!</definedName>
    <definedName name="Enter_Protected_Mode" localSheetId="20">#REF!</definedName>
    <definedName name="Enter_Protected_Mode" localSheetId="5">#REF!</definedName>
    <definedName name="Enter_Protected_Mode" localSheetId="6">#REF!</definedName>
    <definedName name="Enter_Protected_Mode" localSheetId="8">#REF!</definedName>
    <definedName name="Enter_Protected_Mode" localSheetId="10">#REF!</definedName>
    <definedName name="Enter_Protected_Mode" localSheetId="12">#REF!</definedName>
    <definedName name="Enter_Protected_Mode" localSheetId="7">#REF!</definedName>
    <definedName name="Enter_Protected_Mode" localSheetId="9">#REF!</definedName>
    <definedName name="Enter_Protected_Mode" localSheetId="13">#REF!</definedName>
    <definedName name="Enter_Protected_Mode" localSheetId="11">#REF!</definedName>
    <definedName name="Enter_Protected_Mode">#REF!</definedName>
    <definedName name="ERR_MAX" localSheetId="18">#REF!</definedName>
    <definedName name="ERR_MAX" localSheetId="17">#REF!</definedName>
    <definedName name="ERR_MAX" localSheetId="27">#REF!</definedName>
    <definedName name="ERR_MAX" localSheetId="14">#REF!</definedName>
    <definedName name="ERR_MAX" localSheetId="20">#REF!</definedName>
    <definedName name="ERR_MAX" localSheetId="5">#REF!</definedName>
    <definedName name="ERR_MAX" localSheetId="6">#REF!</definedName>
    <definedName name="ERR_MAX" localSheetId="8">#REF!</definedName>
    <definedName name="ERR_MAX" localSheetId="10">#REF!</definedName>
    <definedName name="ERR_MAX" localSheetId="12">#REF!</definedName>
    <definedName name="ERR_MAX" localSheetId="7">#REF!</definedName>
    <definedName name="ERR_MAX" localSheetId="9">#REF!</definedName>
    <definedName name="ERR_MAX" localSheetId="13">#REF!</definedName>
    <definedName name="ERR_MAX" localSheetId="11">#REF!</definedName>
    <definedName name="ERR_MAX">#REF!</definedName>
    <definedName name="ERR_MIN" localSheetId="18">#REF!</definedName>
    <definedName name="ERR_MIN" localSheetId="17">#REF!</definedName>
    <definedName name="ERR_MIN" localSheetId="27">#REF!</definedName>
    <definedName name="ERR_MIN" localSheetId="14">#REF!</definedName>
    <definedName name="ERR_MIN" localSheetId="20">#REF!</definedName>
    <definedName name="ERR_MIN" localSheetId="5">#REF!</definedName>
    <definedName name="ERR_MIN" localSheetId="6">#REF!</definedName>
    <definedName name="ERR_MIN" localSheetId="8">#REF!</definedName>
    <definedName name="ERR_MIN" localSheetId="10">#REF!</definedName>
    <definedName name="ERR_MIN" localSheetId="12">#REF!</definedName>
    <definedName name="ERR_MIN" localSheetId="7">#REF!</definedName>
    <definedName name="ERR_MIN" localSheetId="9">#REF!</definedName>
    <definedName name="ERR_MIN" localSheetId="13">#REF!</definedName>
    <definedName name="ERR_MIN" localSheetId="11">#REF!</definedName>
    <definedName name="ERR_MIN">#REF!</definedName>
    <definedName name="eweq">[2]LvlDiaAPD!$E$25</definedName>
    <definedName name="Exit_Protected_Mode" localSheetId="18">#REF!</definedName>
    <definedName name="Exit_Protected_Mode" localSheetId="17">#REF!</definedName>
    <definedName name="Exit_Protected_Mode" localSheetId="27">#REF!</definedName>
    <definedName name="Exit_Protected_Mode" localSheetId="14">#REF!</definedName>
    <definedName name="Exit_Protected_Mode" localSheetId="20">#REF!</definedName>
    <definedName name="Exit_Protected_Mode" localSheetId="5">#REF!</definedName>
    <definedName name="Exit_Protected_Mode" localSheetId="6">#REF!</definedName>
    <definedName name="Exit_Protected_Mode" localSheetId="8">#REF!</definedName>
    <definedName name="Exit_Protected_Mode" localSheetId="10">#REF!</definedName>
    <definedName name="Exit_Protected_Mode" localSheetId="12">#REF!</definedName>
    <definedName name="Exit_Protected_Mode" localSheetId="7">#REF!</definedName>
    <definedName name="Exit_Protected_Mode" localSheetId="9">#REF!</definedName>
    <definedName name="Exit_Protected_Mode" localSheetId="13">#REF!</definedName>
    <definedName name="Exit_Protected_Mode" localSheetId="11">#REF!</definedName>
    <definedName name="Exit_Protected_Mode">#REF!</definedName>
    <definedName name="F_RAMDAT_START_ADDR">#N/A</definedName>
    <definedName name="F_RAMDAT_START_FLAG">#N/A</definedName>
    <definedName name="F_RAMDAT_START_NAME">#N/A</definedName>
    <definedName name="F_RAMDAT_START_OUTPUT">#N/A</definedName>
    <definedName name="F_RAMDAT_START_READONLY">#N/A</definedName>
    <definedName name="F_RAMDAT_START_SIZE">#N/A</definedName>
    <definedName name="f0">'[4]dispersion map'!$G$36</definedName>
    <definedName name="fbsb">[2]LvlDiaAPD!$J$23</definedName>
    <definedName name="fch" localSheetId="18">#REF!</definedName>
    <definedName name="fch" localSheetId="17">#REF!</definedName>
    <definedName name="fch" localSheetId="27">#REF!</definedName>
    <definedName name="fch" localSheetId="14">#REF!</definedName>
    <definedName name="fch" localSheetId="20">#REF!</definedName>
    <definedName name="fch" localSheetId="5">#REF!</definedName>
    <definedName name="fch" localSheetId="6">#REF!</definedName>
    <definedName name="fch" localSheetId="8">#REF!</definedName>
    <definedName name="fch" localSheetId="10">#REF!</definedName>
    <definedName name="fch" localSheetId="12">#REF!</definedName>
    <definedName name="fch" localSheetId="7">#REF!</definedName>
    <definedName name="fch" localSheetId="9">#REF!</definedName>
    <definedName name="fch" localSheetId="13">#REF!</definedName>
    <definedName name="fch" localSheetId="11">#REF!</definedName>
    <definedName name="fch">#REF!</definedName>
    <definedName name="Flash_ROM_Read" localSheetId="18">#REF!</definedName>
    <definedName name="Flash_ROM_Read" localSheetId="17">#REF!</definedName>
    <definedName name="Flash_ROM_Read" localSheetId="27">#REF!</definedName>
    <definedName name="Flash_ROM_Read" localSheetId="14">#REF!</definedName>
    <definedName name="Flash_ROM_Read" localSheetId="20">#REF!</definedName>
    <definedName name="Flash_ROM_Read" localSheetId="5">#REF!</definedName>
    <definedName name="Flash_ROM_Read" localSheetId="6">#REF!</definedName>
    <definedName name="Flash_ROM_Read" localSheetId="8">#REF!</definedName>
    <definedName name="Flash_ROM_Read" localSheetId="10">#REF!</definedName>
    <definedName name="Flash_ROM_Read" localSheetId="12">#REF!</definedName>
    <definedName name="Flash_ROM_Read" localSheetId="7">#REF!</definedName>
    <definedName name="Flash_ROM_Read" localSheetId="9">#REF!</definedName>
    <definedName name="Flash_ROM_Read" localSheetId="13">#REF!</definedName>
    <definedName name="Flash_ROM_Read" localSheetId="11">#REF!</definedName>
    <definedName name="Flash_ROM_Read">#REF!</definedName>
    <definedName name="Flash_ROM_Write" localSheetId="18">#REF!</definedName>
    <definedName name="Flash_ROM_Write" localSheetId="17">#REF!</definedName>
    <definedName name="Flash_ROM_Write" localSheetId="27">#REF!</definedName>
    <definedName name="Flash_ROM_Write" localSheetId="14">#REF!</definedName>
    <definedName name="Flash_ROM_Write" localSheetId="20">#REF!</definedName>
    <definedName name="Flash_ROM_Write" localSheetId="5">#REF!</definedName>
    <definedName name="Flash_ROM_Write" localSheetId="6">#REF!</definedName>
    <definedName name="Flash_ROM_Write" localSheetId="8">#REF!</definedName>
    <definedName name="Flash_ROM_Write" localSheetId="10">#REF!</definedName>
    <definedName name="Flash_ROM_Write" localSheetId="12">#REF!</definedName>
    <definedName name="Flash_ROM_Write" localSheetId="7">#REF!</definedName>
    <definedName name="Flash_ROM_Write" localSheetId="9">#REF!</definedName>
    <definedName name="Flash_ROM_Write" localSheetId="13">#REF!</definedName>
    <definedName name="Flash_ROM_Write" localSheetId="11">#REF!</definedName>
    <definedName name="Flash_ROM_Write">#REF!</definedName>
    <definedName name="FLASH_Sector_Erase" localSheetId="18">#REF!</definedName>
    <definedName name="FLASH_Sector_Erase" localSheetId="17">#REF!</definedName>
    <definedName name="FLASH_Sector_Erase" localSheetId="27">#REF!</definedName>
    <definedName name="FLASH_Sector_Erase" localSheetId="14">#REF!</definedName>
    <definedName name="FLASH_Sector_Erase" localSheetId="20">#REF!</definedName>
    <definedName name="FLASH_Sector_Erase" localSheetId="5">#REF!</definedName>
    <definedName name="FLASH_Sector_Erase" localSheetId="6">#REF!</definedName>
    <definedName name="FLASH_Sector_Erase" localSheetId="8">#REF!</definedName>
    <definedName name="FLASH_Sector_Erase" localSheetId="10">#REF!</definedName>
    <definedName name="FLASH_Sector_Erase" localSheetId="12">#REF!</definedName>
    <definedName name="FLASH_Sector_Erase" localSheetId="7">#REF!</definedName>
    <definedName name="FLASH_Sector_Erase" localSheetId="9">#REF!</definedName>
    <definedName name="FLASH_Sector_Erase" localSheetId="13">#REF!</definedName>
    <definedName name="FLASH_Sector_Erase" localSheetId="11">#REF!</definedName>
    <definedName name="FLASH_Sector_Erase">#REF!</definedName>
    <definedName name="FLS_ADJDATA_START_LINE">#N/A</definedName>
    <definedName name="FLS_ADJDATA_START_ROW">#N/A</definedName>
    <definedName name="FLS_END_ADDR">#N/A</definedName>
    <definedName name="FLS_END_POS_SIZE">#N/A</definedName>
    <definedName name="FLS_MSA_FLSADR">#N/A</definedName>
    <definedName name="FLS_MSA_RAMADR">#N/A</definedName>
    <definedName name="FLS_TOP_ADDR">#N/A</definedName>
    <definedName name="FLS_TOP_RAMADDR">#N/A</definedName>
    <definedName name="Gain" localSheetId="18">#REF!</definedName>
    <definedName name="Gain" localSheetId="17">#REF!</definedName>
    <definedName name="Gain" localSheetId="27">#REF!</definedName>
    <definedName name="Gain" localSheetId="14">#REF!</definedName>
    <definedName name="Gain" localSheetId="20">#REF!</definedName>
    <definedName name="Gain" localSheetId="5">#REF!</definedName>
    <definedName name="Gain" localSheetId="6">#REF!</definedName>
    <definedName name="Gain" localSheetId="8">#REF!</definedName>
    <definedName name="Gain" localSheetId="10">#REF!</definedName>
    <definedName name="Gain" localSheetId="12">#REF!</definedName>
    <definedName name="Gain" localSheetId="7">#REF!</definedName>
    <definedName name="Gain" localSheetId="9">#REF!</definedName>
    <definedName name="Gain" localSheetId="13">#REF!</definedName>
    <definedName name="Gain" localSheetId="11">#REF!</definedName>
    <definedName name="Gain">#REF!</definedName>
    <definedName name="hgd">[2]LvlDiaAPD!$E$23</definedName>
    <definedName name="HTML_CodePage" hidden="1">1252</definedName>
    <definedName name="HTML_Control" localSheetId="18" hidden="1">{"'Sheet1'!$A$2:$P$12","'Sheet1'!$A$6:$P$12"}</definedName>
    <definedName name="HTML_Control" localSheetId="17" hidden="1">{"'Sheet1'!$A$2:$P$12","'Sheet1'!$A$6:$P$12"}</definedName>
    <definedName name="HTML_Control" localSheetId="15" hidden="1">{"'Sheet1'!$A$2:$P$12","'Sheet1'!$A$6:$P$12"}</definedName>
    <definedName name="HTML_Control" localSheetId="16" hidden="1">{"'Sheet1'!$A$2:$P$12","'Sheet1'!$A$6:$P$12"}</definedName>
    <definedName name="HTML_Control" localSheetId="25" hidden="1">{"'Sheet1'!$A$2:$P$12","'Sheet1'!$A$6:$P$12"}</definedName>
    <definedName name="HTML_Control" localSheetId="23" hidden="1">{"'Sheet1'!$A$2:$P$12","'Sheet1'!$A$6:$P$12"}</definedName>
    <definedName name="HTML_Control" localSheetId="27" hidden="1">{"'Sheet1'!$A$2:$P$12","'Sheet1'!$A$6:$P$12"}</definedName>
    <definedName name="HTML_Control" localSheetId="14" hidden="1">{"'Sheet1'!$A$2:$P$12","'Sheet1'!$A$6:$P$12"}</definedName>
    <definedName name="HTML_Control" localSheetId="20" hidden="1">{"'Sheet1'!$A$2:$P$12","'Sheet1'!$A$6:$P$12"}</definedName>
    <definedName name="HTML_Control" localSheetId="6" hidden="1">{"'Sheet1'!$A$2:$P$12","'Sheet1'!$A$6:$P$12"}</definedName>
    <definedName name="HTML_Control" localSheetId="8" hidden="1">{"'Sheet1'!$A$2:$P$12","'Sheet1'!$A$6:$P$12"}</definedName>
    <definedName name="HTML_Control" localSheetId="10" hidden="1">{"'Sheet1'!$A$2:$P$12","'Sheet1'!$A$6:$P$12"}</definedName>
    <definedName name="HTML_Control" localSheetId="12" hidden="1">{"'Sheet1'!$A$2:$P$12","'Sheet1'!$A$6:$P$12"}</definedName>
    <definedName name="HTML_Control" localSheetId="7" hidden="1">{"'Sheet1'!$A$2:$P$12","'Sheet1'!$A$6:$P$12"}</definedName>
    <definedName name="HTML_Control" localSheetId="9" hidden="1">{"'Sheet1'!$A$2:$P$12","'Sheet1'!$A$6:$P$12"}</definedName>
    <definedName name="HTML_Control" localSheetId="13" hidden="1">{"'Sheet1'!$A$2:$P$12","'Sheet1'!$A$6:$P$12"}</definedName>
    <definedName name="HTML_Control" localSheetId="11" hidden="1">{"'Sheet1'!$A$2:$P$12","'Sheet1'!$A$6:$P$12"}</definedName>
    <definedName name="HTML_Control" hidden="1">{"'Sheet1'!$A$2:$P$12","'Sheet1'!$A$6:$P$12"}</definedName>
    <definedName name="HTML_Description" hidden="1">""</definedName>
    <definedName name="HTML_Email" hidden="1">""</definedName>
    <definedName name="HTML_Header" hidden="1">"Sheet1"</definedName>
    <definedName name="HTML_LastUpdate" hidden="1">"10/03/2002"</definedName>
    <definedName name="HTML_LineAfter" hidden="1">FALSE</definedName>
    <definedName name="HTML_LineBefore" hidden="1">FALSE</definedName>
    <definedName name="HTML_Name" hidden="1">"shlee"</definedName>
    <definedName name="HTML_OBDlg2" hidden="1">TRUE</definedName>
    <definedName name="HTML_OBDlg4" hidden="1">TRUE</definedName>
    <definedName name="HTML_OS" hidden="1">0</definedName>
    <definedName name="HTML_PathFile" hidden="1">"R:\Cisco\Mt_Besk\Project_Files\Bug_Tracking\VBES\default_10-03-02.htm"</definedName>
    <definedName name="HTML_Title" hidden="1">"Barolo_VBES_10-03-02"</definedName>
    <definedName name="Interrupt_Control" localSheetId="18">#REF!</definedName>
    <definedName name="Interrupt_Control" localSheetId="17">#REF!</definedName>
    <definedName name="Interrupt_Control" localSheetId="27">#REF!</definedName>
    <definedName name="Interrupt_Control" localSheetId="14">#REF!</definedName>
    <definedName name="Interrupt_Control" localSheetId="20">#REF!</definedName>
    <definedName name="Interrupt_Control" localSheetId="5">#REF!</definedName>
    <definedName name="Interrupt_Control" localSheetId="6">#REF!</definedName>
    <definedName name="Interrupt_Control" localSheetId="8">#REF!</definedName>
    <definedName name="Interrupt_Control" localSheetId="10">#REF!</definedName>
    <definedName name="Interrupt_Control" localSheetId="12">#REF!</definedName>
    <definedName name="Interrupt_Control" localSheetId="7">#REF!</definedName>
    <definedName name="Interrupt_Control" localSheetId="9">#REF!</definedName>
    <definedName name="Interrupt_Control" localSheetId="13">#REF!</definedName>
    <definedName name="Interrupt_Control" localSheetId="11">#REF!</definedName>
    <definedName name="Interrupt_Control">#REF!</definedName>
    <definedName name="lambda" localSheetId="18">#REF!</definedName>
    <definedName name="lambda" localSheetId="17">#REF!</definedName>
    <definedName name="lambda" localSheetId="27">#REF!</definedName>
    <definedName name="lambda" localSheetId="14">#REF!</definedName>
    <definedName name="lambda" localSheetId="20">#REF!</definedName>
    <definedName name="lambda" localSheetId="5">#REF!</definedName>
    <definedName name="lambda" localSheetId="6">#REF!</definedName>
    <definedName name="lambda" localSheetId="8">#REF!</definedName>
    <definedName name="lambda" localSheetId="10">#REF!</definedName>
    <definedName name="lambda" localSheetId="12">#REF!</definedName>
    <definedName name="lambda" localSheetId="7">#REF!</definedName>
    <definedName name="lambda" localSheetId="9">#REF!</definedName>
    <definedName name="lambda" localSheetId="13">#REF!</definedName>
    <definedName name="lambda" localSheetId="11">#REF!</definedName>
    <definedName name="lambda">#REF!</definedName>
    <definedName name="lambda1" localSheetId="18">#REF!</definedName>
    <definedName name="lambda1" localSheetId="17">#REF!</definedName>
    <definedName name="lambda1" localSheetId="27">#REF!</definedName>
    <definedName name="lambda1" localSheetId="14">#REF!</definedName>
    <definedName name="lambda1" localSheetId="20">#REF!</definedName>
    <definedName name="lambda1" localSheetId="5">#REF!</definedName>
    <definedName name="lambda1" localSheetId="6">#REF!</definedName>
    <definedName name="lambda1" localSheetId="8">#REF!</definedName>
    <definedName name="lambda1" localSheetId="10">#REF!</definedName>
    <definedName name="lambda1" localSheetId="12">#REF!</definedName>
    <definedName name="lambda1" localSheetId="7">#REF!</definedName>
    <definedName name="lambda1" localSheetId="9">#REF!</definedName>
    <definedName name="lambda1" localSheetId="13">#REF!</definedName>
    <definedName name="lambda1" localSheetId="11">#REF!</definedName>
    <definedName name="lambda1">#REF!</definedName>
    <definedName name="lambda2" localSheetId="18">#REF!</definedName>
    <definedName name="lambda2" localSheetId="17">#REF!</definedName>
    <definedName name="lambda2" localSheetId="27">#REF!</definedName>
    <definedName name="lambda2" localSheetId="14">#REF!</definedName>
    <definedName name="lambda2" localSheetId="20">#REF!</definedName>
    <definedName name="lambda2" localSheetId="5">#REF!</definedName>
    <definedName name="lambda2" localSheetId="6">#REF!</definedName>
    <definedName name="lambda2" localSheetId="8">#REF!</definedName>
    <definedName name="lambda2" localSheetId="10">#REF!</definedName>
    <definedName name="lambda2" localSheetId="12">#REF!</definedName>
    <definedName name="lambda2" localSheetId="7">#REF!</definedName>
    <definedName name="lambda2" localSheetId="9">#REF!</definedName>
    <definedName name="lambda2" localSheetId="13">#REF!</definedName>
    <definedName name="lambda2" localSheetId="11">#REF!</definedName>
    <definedName name="lambda2">#REF!</definedName>
    <definedName name="lambda3" localSheetId="18">#REF!</definedName>
    <definedName name="lambda3" localSheetId="17">#REF!</definedName>
    <definedName name="lambda3" localSheetId="27">#REF!</definedName>
    <definedName name="lambda3" localSheetId="14">#REF!</definedName>
    <definedName name="lambda3" localSheetId="20">#REF!</definedName>
    <definedName name="lambda3" localSheetId="5">#REF!</definedName>
    <definedName name="lambda3" localSheetId="6">#REF!</definedName>
    <definedName name="lambda3" localSheetId="8">#REF!</definedName>
    <definedName name="lambda3" localSheetId="10">#REF!</definedName>
    <definedName name="lambda3" localSheetId="12">#REF!</definedName>
    <definedName name="lambda3" localSheetId="7">#REF!</definedName>
    <definedName name="lambda3" localSheetId="9">#REF!</definedName>
    <definedName name="lambda3" localSheetId="13">#REF!</definedName>
    <definedName name="lambda3" localSheetId="11">#REF!</definedName>
    <definedName name="lambda3">#REF!</definedName>
    <definedName name="Laser_Absolute_Temperature_Monitor" localSheetId="18">#REF!</definedName>
    <definedName name="Laser_Absolute_Temperature_Monitor" localSheetId="17">#REF!</definedName>
    <definedName name="Laser_Absolute_Temperature_Monitor" localSheetId="27">#REF!</definedName>
    <definedName name="Laser_Absolute_Temperature_Monitor" localSheetId="14">#REF!</definedName>
    <definedName name="Laser_Absolute_Temperature_Monitor" localSheetId="20">#REF!</definedName>
    <definedName name="Laser_Absolute_Temperature_Monitor" localSheetId="5">#REF!</definedName>
    <definedName name="Laser_Absolute_Temperature_Monitor" localSheetId="6">#REF!</definedName>
    <definedName name="Laser_Absolute_Temperature_Monitor" localSheetId="8">#REF!</definedName>
    <definedName name="Laser_Absolute_Temperature_Monitor" localSheetId="10">#REF!</definedName>
    <definedName name="Laser_Absolute_Temperature_Monitor" localSheetId="12">#REF!</definedName>
    <definedName name="Laser_Absolute_Temperature_Monitor" localSheetId="7">#REF!</definedName>
    <definedName name="Laser_Absolute_Temperature_Monitor" localSheetId="9">#REF!</definedName>
    <definedName name="Laser_Absolute_Temperature_Monitor" localSheetId="13">#REF!</definedName>
    <definedName name="Laser_Absolute_Temperature_Monitor" localSheetId="11">#REF!</definedName>
    <definedName name="Laser_Absolute_Temperature_Monitor">#REF!</definedName>
    <definedName name="Laser_Bias_Current_Monitor" localSheetId="18">#REF!</definedName>
    <definedName name="Laser_Bias_Current_Monitor" localSheetId="17">#REF!</definedName>
    <definedName name="Laser_Bias_Current_Monitor" localSheetId="27">#REF!</definedName>
    <definedName name="Laser_Bias_Current_Monitor" localSheetId="14">#REF!</definedName>
    <definedName name="Laser_Bias_Current_Monitor" localSheetId="20">#REF!</definedName>
    <definedName name="Laser_Bias_Current_Monitor" localSheetId="5">#REF!</definedName>
    <definedName name="Laser_Bias_Current_Monitor" localSheetId="6">#REF!</definedName>
    <definedName name="Laser_Bias_Current_Monitor" localSheetId="8">#REF!</definedName>
    <definedName name="Laser_Bias_Current_Monitor" localSheetId="10">#REF!</definedName>
    <definedName name="Laser_Bias_Current_Monitor" localSheetId="12">#REF!</definedName>
    <definedName name="Laser_Bias_Current_Monitor" localSheetId="7">#REF!</definedName>
    <definedName name="Laser_Bias_Current_Monitor" localSheetId="9">#REF!</definedName>
    <definedName name="Laser_Bias_Current_Monitor" localSheetId="13">#REF!</definedName>
    <definedName name="Laser_Bias_Current_Monitor" localSheetId="11">#REF!</definedName>
    <definedName name="Laser_Bias_Current_Monitor">#REF!</definedName>
    <definedName name="Laser_Output_Power_Monitor" localSheetId="18">#REF!</definedName>
    <definedName name="Laser_Output_Power_Monitor" localSheetId="17">#REF!</definedName>
    <definedName name="Laser_Output_Power_Monitor" localSheetId="27">#REF!</definedName>
    <definedName name="Laser_Output_Power_Monitor" localSheetId="14">#REF!</definedName>
    <definedName name="Laser_Output_Power_Monitor" localSheetId="20">#REF!</definedName>
    <definedName name="Laser_Output_Power_Monitor" localSheetId="5">#REF!</definedName>
    <definedName name="Laser_Output_Power_Monitor" localSheetId="6">#REF!</definedName>
    <definedName name="Laser_Output_Power_Monitor" localSheetId="8">#REF!</definedName>
    <definedName name="Laser_Output_Power_Monitor" localSheetId="10">#REF!</definedName>
    <definedName name="Laser_Output_Power_Monitor" localSheetId="12">#REF!</definedName>
    <definedName name="Laser_Output_Power_Monitor" localSheetId="7">#REF!</definedName>
    <definedName name="Laser_Output_Power_Monitor" localSheetId="9">#REF!</definedName>
    <definedName name="Laser_Output_Power_Monitor" localSheetId="13">#REF!</definedName>
    <definedName name="Laser_Output_Power_Monitor" localSheetId="11">#REF!</definedName>
    <definedName name="Laser_Output_Power_Monitor">#REF!</definedName>
    <definedName name="Laser_Output_Power_Monitor__in_dBm" localSheetId="18">#REF!</definedName>
    <definedName name="Laser_Output_Power_Monitor__in_dBm" localSheetId="17">#REF!</definedName>
    <definedName name="Laser_Output_Power_Monitor__in_dBm" localSheetId="27">#REF!</definedName>
    <definedName name="Laser_Output_Power_Monitor__in_dBm" localSheetId="14">#REF!</definedName>
    <definedName name="Laser_Output_Power_Monitor__in_dBm" localSheetId="20">#REF!</definedName>
    <definedName name="Laser_Output_Power_Monitor__in_dBm" localSheetId="5">#REF!</definedName>
    <definedName name="Laser_Output_Power_Monitor__in_dBm" localSheetId="6">#REF!</definedName>
    <definedName name="Laser_Output_Power_Monitor__in_dBm" localSheetId="8">#REF!</definedName>
    <definedName name="Laser_Output_Power_Monitor__in_dBm" localSheetId="10">#REF!</definedName>
    <definedName name="Laser_Output_Power_Monitor__in_dBm" localSheetId="12">#REF!</definedName>
    <definedName name="Laser_Output_Power_Monitor__in_dBm" localSheetId="7">#REF!</definedName>
    <definedName name="Laser_Output_Power_Monitor__in_dBm" localSheetId="9">#REF!</definedName>
    <definedName name="Laser_Output_Power_Monitor__in_dBm" localSheetId="13">#REF!</definedName>
    <definedName name="Laser_Output_Power_Monitor__in_dBm" localSheetId="11">#REF!</definedName>
    <definedName name="Laser_Output_Power_Monitor__in_dBm">#REF!</definedName>
    <definedName name="Laser_Temperature_Monitor" localSheetId="18">#REF!</definedName>
    <definedName name="Laser_Temperature_Monitor" localSheetId="17">#REF!</definedName>
    <definedName name="Laser_Temperature_Monitor" localSheetId="27">#REF!</definedName>
    <definedName name="Laser_Temperature_Monitor" localSheetId="14">#REF!</definedName>
    <definedName name="Laser_Temperature_Monitor" localSheetId="20">#REF!</definedName>
    <definedName name="Laser_Temperature_Monitor" localSheetId="5">#REF!</definedName>
    <definedName name="Laser_Temperature_Monitor" localSheetId="6">#REF!</definedName>
    <definedName name="Laser_Temperature_Monitor" localSheetId="8">#REF!</definedName>
    <definedName name="Laser_Temperature_Monitor" localSheetId="10">#REF!</definedName>
    <definedName name="Laser_Temperature_Monitor" localSheetId="12">#REF!</definedName>
    <definedName name="Laser_Temperature_Monitor" localSheetId="7">#REF!</definedName>
    <definedName name="Laser_Temperature_Monitor" localSheetId="9">#REF!</definedName>
    <definedName name="Laser_Temperature_Monitor" localSheetId="13">#REF!</definedName>
    <definedName name="Laser_Temperature_Monitor" localSheetId="11">#REF!</definedName>
    <definedName name="Laser_Temperature_Monitor">#REF!</definedName>
    <definedName name="Laser_Wavelength_Monitor" localSheetId="18">#REF!</definedName>
    <definedName name="Laser_Wavelength_Monitor" localSheetId="17">#REF!</definedName>
    <definedName name="Laser_Wavelength_Monitor" localSheetId="27">#REF!</definedName>
    <definedName name="Laser_Wavelength_Monitor" localSheetId="14">#REF!</definedName>
    <definedName name="Laser_Wavelength_Monitor" localSheetId="20">#REF!</definedName>
    <definedName name="Laser_Wavelength_Monitor" localSheetId="5">#REF!</definedName>
    <definedName name="Laser_Wavelength_Monitor" localSheetId="6">#REF!</definedName>
    <definedName name="Laser_Wavelength_Monitor" localSheetId="8">#REF!</definedName>
    <definedName name="Laser_Wavelength_Monitor" localSheetId="10">#REF!</definedName>
    <definedName name="Laser_Wavelength_Monitor" localSheetId="12">#REF!</definedName>
    <definedName name="Laser_Wavelength_Monitor" localSheetId="7">#REF!</definedName>
    <definedName name="Laser_Wavelength_Monitor" localSheetId="9">#REF!</definedName>
    <definedName name="Laser_Wavelength_Monitor" localSheetId="13">#REF!</definedName>
    <definedName name="Laser_Wavelength_Monitor" localSheetId="11">#REF!</definedName>
    <definedName name="Laser_Wavelength_Monitor">#REF!</definedName>
    <definedName name="Lspan">'[4]dispersion map'!$F$42</definedName>
    <definedName name="M">[6]M!$E$14</definedName>
    <definedName name="M_1" localSheetId="18">#REF!</definedName>
    <definedName name="M_1" localSheetId="17">#REF!</definedName>
    <definedName name="M_1" localSheetId="27">#REF!</definedName>
    <definedName name="M_1" localSheetId="14">#REF!</definedName>
    <definedName name="M_1" localSheetId="20">#REF!</definedName>
    <definedName name="M_1" localSheetId="5">#REF!</definedName>
    <definedName name="M_1" localSheetId="6">#REF!</definedName>
    <definedName name="M_1" localSheetId="8">#REF!</definedName>
    <definedName name="M_1" localSheetId="10">#REF!</definedName>
    <definedName name="M_1" localSheetId="12">#REF!</definedName>
    <definedName name="M_1" localSheetId="7">#REF!</definedName>
    <definedName name="M_1" localSheetId="9">#REF!</definedName>
    <definedName name="M_1" localSheetId="13">#REF!</definedName>
    <definedName name="M_1" localSheetId="11">#REF!</definedName>
    <definedName name="M_1">#REF!</definedName>
    <definedName name="M_2" localSheetId="18">#REF!</definedName>
    <definedName name="M_2" localSheetId="17">#REF!</definedName>
    <definedName name="M_2" localSheetId="27">#REF!</definedName>
    <definedName name="M_2" localSheetId="14">#REF!</definedName>
    <definedName name="M_2" localSheetId="20">#REF!</definedName>
    <definedName name="M_2" localSheetId="5">#REF!</definedName>
    <definedName name="M_2" localSheetId="6">#REF!</definedName>
    <definedName name="M_2" localSheetId="8">#REF!</definedName>
    <definedName name="M_2" localSheetId="10">#REF!</definedName>
    <definedName name="M_2" localSheetId="12">#REF!</definedName>
    <definedName name="M_2" localSheetId="7">#REF!</definedName>
    <definedName name="M_2" localSheetId="9">#REF!</definedName>
    <definedName name="M_2" localSheetId="13">#REF!</definedName>
    <definedName name="M_2" localSheetId="11">#REF!</definedName>
    <definedName name="M_2">#REF!</definedName>
    <definedName name="M_3" localSheetId="18">#REF!</definedName>
    <definedName name="M_3" localSheetId="17">#REF!</definedName>
    <definedName name="M_3" localSheetId="27">#REF!</definedName>
    <definedName name="M_3" localSheetId="14">#REF!</definedName>
    <definedName name="M_3" localSheetId="20">#REF!</definedName>
    <definedName name="M_3" localSheetId="5">#REF!</definedName>
    <definedName name="M_3" localSheetId="6">#REF!</definedName>
    <definedName name="M_3" localSheetId="8">#REF!</definedName>
    <definedName name="M_3" localSheetId="10">#REF!</definedName>
    <definedName name="M_3" localSheetId="12">#REF!</definedName>
    <definedName name="M_3" localSheetId="7">#REF!</definedName>
    <definedName name="M_3" localSheetId="9">#REF!</definedName>
    <definedName name="M_3" localSheetId="13">#REF!</definedName>
    <definedName name="M_3" localSheetId="11">#REF!</definedName>
    <definedName name="M_3">#REF!</definedName>
    <definedName name="MM">[7]apd!$P$17</definedName>
    <definedName name="Modulator_Bias_Monitor" localSheetId="18">#REF!</definedName>
    <definedName name="Modulator_Bias_Monitor" localSheetId="17">#REF!</definedName>
    <definedName name="Modulator_Bias_Monitor" localSheetId="27">#REF!</definedName>
    <definedName name="Modulator_Bias_Monitor" localSheetId="14">#REF!</definedName>
    <definedName name="Modulator_Bias_Monitor" localSheetId="20">#REF!</definedName>
    <definedName name="Modulator_Bias_Monitor" localSheetId="5">#REF!</definedName>
    <definedName name="Modulator_Bias_Monitor" localSheetId="6">#REF!</definedName>
    <definedName name="Modulator_Bias_Monitor" localSheetId="8">#REF!</definedName>
    <definedName name="Modulator_Bias_Monitor" localSheetId="10">#REF!</definedName>
    <definedName name="Modulator_Bias_Monitor" localSheetId="12">#REF!</definedName>
    <definedName name="Modulator_Bias_Monitor" localSheetId="7">#REF!</definedName>
    <definedName name="Modulator_Bias_Monitor" localSheetId="9">#REF!</definedName>
    <definedName name="Modulator_Bias_Monitor" localSheetId="13">#REF!</definedName>
    <definedName name="Modulator_Bias_Monitor" localSheetId="11">#REF!</definedName>
    <definedName name="Modulator_Bias_Monitor">#REF!</definedName>
    <definedName name="MSA_APLSETTING_EEPADR_LINE">#N/A</definedName>
    <definedName name="MSA_APLSETTING_EEPADR_NAME">#N/A</definedName>
    <definedName name="MSA_APLSETTING_EEPADR_ROW">#N/A</definedName>
    <definedName name="MSA_APLSETTING_FLSADR_LINE">#N/A</definedName>
    <definedName name="MSA_APLSETTING_FLSADR_NAME">#N/A</definedName>
    <definedName name="MSA_APLSETTING_FLSADR_ROW">#N/A</definedName>
    <definedName name="MSA_APLSETTING_FRAMADR_LINE">#N/A</definedName>
    <definedName name="MSA_APLSETTING_FRAMADR_NAME">#N/A</definedName>
    <definedName name="MSA_APLSETTING_FRAMADR_ROW">#N/A</definedName>
    <definedName name="MSA_APLSETTING_RAMADR_LINE">#N/A</definedName>
    <definedName name="MSA_APLSETTING_RAMADR_NAME">#N/A</definedName>
    <definedName name="MSA_APLSETTING_RAMADR_ROW">#N/A</definedName>
    <definedName name="Mset">[6]M!$H$9</definedName>
    <definedName name="Mset_1" localSheetId="18">#REF!</definedName>
    <definedName name="Mset_1" localSheetId="17">#REF!</definedName>
    <definedName name="Mset_1" localSheetId="27">#REF!</definedName>
    <definedName name="Mset_1" localSheetId="14">#REF!</definedName>
    <definedName name="Mset_1" localSheetId="20">#REF!</definedName>
    <definedName name="Mset_1" localSheetId="5">#REF!</definedName>
    <definedName name="Mset_1" localSheetId="6">#REF!</definedName>
    <definedName name="Mset_1" localSheetId="8">#REF!</definedName>
    <definedName name="Mset_1" localSheetId="10">#REF!</definedName>
    <definedName name="Mset_1" localSheetId="12">#REF!</definedName>
    <definedName name="Mset_1" localSheetId="7">#REF!</definedName>
    <definedName name="Mset_1" localSheetId="9">#REF!</definedName>
    <definedName name="Mset_1" localSheetId="13">#REF!</definedName>
    <definedName name="Mset_1" localSheetId="11">#REF!</definedName>
    <definedName name="Mset_1">#REF!</definedName>
    <definedName name="Mset_2" localSheetId="18">#REF!</definedName>
    <definedName name="Mset_2" localSheetId="17">#REF!</definedName>
    <definedName name="Mset_2" localSheetId="27">#REF!</definedName>
    <definedName name="Mset_2" localSheetId="14">#REF!</definedName>
    <definedName name="Mset_2" localSheetId="20">#REF!</definedName>
    <definedName name="Mset_2" localSheetId="5">#REF!</definedName>
    <definedName name="Mset_2" localSheetId="6">#REF!</definedName>
    <definedName name="Mset_2" localSheetId="8">#REF!</definedName>
    <definedName name="Mset_2" localSheetId="10">#REF!</definedName>
    <definedName name="Mset_2" localSheetId="12">#REF!</definedName>
    <definedName name="Mset_2" localSheetId="7">#REF!</definedName>
    <definedName name="Mset_2" localSheetId="9">#REF!</definedName>
    <definedName name="Mset_2" localSheetId="13">#REF!</definedName>
    <definedName name="Mset_2" localSheetId="11">#REF!</definedName>
    <definedName name="Mset_2">#REF!</definedName>
    <definedName name="Mset_3" localSheetId="18">#REF!</definedName>
    <definedName name="Mset_3" localSheetId="17">#REF!</definedName>
    <definedName name="Mset_3" localSheetId="27">#REF!</definedName>
    <definedName name="Mset_3" localSheetId="14">#REF!</definedName>
    <definedName name="Mset_3" localSheetId="20">#REF!</definedName>
    <definedName name="Mset_3" localSheetId="5">#REF!</definedName>
    <definedName name="Mset_3" localSheetId="6">#REF!</definedName>
    <definedName name="Mset_3" localSheetId="8">#REF!</definedName>
    <definedName name="Mset_3" localSheetId="10">#REF!</definedName>
    <definedName name="Mset_3" localSheetId="12">#REF!</definedName>
    <definedName name="Mset_3" localSheetId="7">#REF!</definedName>
    <definedName name="Mset_3" localSheetId="9">#REF!</definedName>
    <definedName name="Mset_3" localSheetId="13">#REF!</definedName>
    <definedName name="Mset_3" localSheetId="11">#REF!</definedName>
    <definedName name="Mset_3">#REF!</definedName>
    <definedName name="name">'[4]dispersion map'!$L$39:$L$53</definedName>
    <definedName name="Nch">'[4]dispersion map'!$F$34</definedName>
    <definedName name="NEW_DEV_ADDR_COL" localSheetId="18">#REF!</definedName>
    <definedName name="NEW_DEV_ADDR_COL" localSheetId="17">#REF!</definedName>
    <definedName name="NEW_DEV_ADDR_COL" localSheetId="27">#REF!</definedName>
    <definedName name="NEW_DEV_ADDR_COL" localSheetId="14">#REF!</definedName>
    <definedName name="NEW_DEV_ADDR_COL" localSheetId="20">#REF!</definedName>
    <definedName name="NEW_DEV_ADDR_COL" localSheetId="5">#REF!</definedName>
    <definedName name="NEW_DEV_ADDR_COL" localSheetId="6">#REF!</definedName>
    <definedName name="NEW_DEV_ADDR_COL" localSheetId="8">#REF!</definedName>
    <definedName name="NEW_DEV_ADDR_COL" localSheetId="10">#REF!</definedName>
    <definedName name="NEW_DEV_ADDR_COL" localSheetId="12">#REF!</definedName>
    <definedName name="NEW_DEV_ADDR_COL" localSheetId="7">#REF!</definedName>
    <definedName name="NEW_DEV_ADDR_COL" localSheetId="9">#REF!</definedName>
    <definedName name="NEW_DEV_ADDR_COL" localSheetId="13">#REF!</definedName>
    <definedName name="NEW_DEV_ADDR_COL" localSheetId="11">#REF!</definedName>
    <definedName name="NEW_DEV_ADDR_COL">#REF!</definedName>
    <definedName name="NEW_REG_COL" localSheetId="18">#REF!</definedName>
    <definedName name="NEW_REG_COL" localSheetId="17">#REF!</definedName>
    <definedName name="NEW_REG_COL" localSheetId="27">#REF!</definedName>
    <definedName name="NEW_REG_COL" localSheetId="14">#REF!</definedName>
    <definedName name="NEW_REG_COL" localSheetId="20">#REF!</definedName>
    <definedName name="NEW_REG_COL" localSheetId="5">#REF!</definedName>
    <definedName name="NEW_REG_COL" localSheetId="6">#REF!</definedName>
    <definedName name="NEW_REG_COL" localSheetId="8">#REF!</definedName>
    <definedName name="NEW_REG_COL" localSheetId="10">#REF!</definedName>
    <definedName name="NEW_REG_COL" localSheetId="12">#REF!</definedName>
    <definedName name="NEW_REG_COL" localSheetId="7">#REF!</definedName>
    <definedName name="NEW_REG_COL" localSheetId="9">#REF!</definedName>
    <definedName name="NEW_REG_COL" localSheetId="13">#REF!</definedName>
    <definedName name="NEW_REG_COL" localSheetId="11">#REF!</definedName>
    <definedName name="NEW_REG_COL">#REF!</definedName>
    <definedName name="No_Operation" localSheetId="18">#REF!</definedName>
    <definedName name="No_Operation" localSheetId="17">#REF!</definedName>
    <definedName name="No_Operation" localSheetId="27">#REF!</definedName>
    <definedName name="No_Operation" localSheetId="14">#REF!</definedName>
    <definedName name="No_Operation" localSheetId="20">#REF!</definedName>
    <definedName name="No_Operation" localSheetId="5">#REF!</definedName>
    <definedName name="No_Operation" localSheetId="6">#REF!</definedName>
    <definedName name="No_Operation" localSheetId="8">#REF!</definedName>
    <definedName name="No_Operation" localSheetId="10">#REF!</definedName>
    <definedName name="No_Operation" localSheetId="12">#REF!</definedName>
    <definedName name="No_Operation" localSheetId="7">#REF!</definedName>
    <definedName name="No_Operation" localSheetId="9">#REF!</definedName>
    <definedName name="No_Operation" localSheetId="13">#REF!</definedName>
    <definedName name="No_Operation" localSheetId="11">#REF!</definedName>
    <definedName name="No_Operation">#REF!</definedName>
    <definedName name="Nspan">'[4]dispersion map'!$F$41</definedName>
    <definedName name="o">[2]LvlDiaAPD!$K$41</definedName>
    <definedName name="OLD_DEV_ADDR_COL" localSheetId="18">#REF!</definedName>
    <definedName name="OLD_DEV_ADDR_COL" localSheetId="17">#REF!</definedName>
    <definedName name="OLD_DEV_ADDR_COL" localSheetId="27">#REF!</definedName>
    <definedName name="OLD_DEV_ADDR_COL" localSheetId="14">#REF!</definedName>
    <definedName name="OLD_DEV_ADDR_COL" localSheetId="20">#REF!</definedName>
    <definedName name="OLD_DEV_ADDR_COL" localSheetId="5">#REF!</definedName>
    <definedName name="OLD_DEV_ADDR_COL" localSheetId="6">#REF!</definedName>
    <definedName name="OLD_DEV_ADDR_COL" localSheetId="8">#REF!</definedName>
    <definedName name="OLD_DEV_ADDR_COL" localSheetId="10">#REF!</definedName>
    <definedName name="OLD_DEV_ADDR_COL" localSheetId="12">#REF!</definedName>
    <definedName name="OLD_DEV_ADDR_COL" localSheetId="7">#REF!</definedName>
    <definedName name="OLD_DEV_ADDR_COL" localSheetId="9">#REF!</definedName>
    <definedName name="OLD_DEV_ADDR_COL" localSheetId="13">#REF!</definedName>
    <definedName name="OLD_DEV_ADDR_COL" localSheetId="11">#REF!</definedName>
    <definedName name="OLD_DEV_ADDR_COL">#REF!</definedName>
    <definedName name="OLD_REG_COL" localSheetId="18">#REF!</definedName>
    <definedName name="OLD_REG_COL" localSheetId="17">#REF!</definedName>
    <definedName name="OLD_REG_COL" localSheetId="27">#REF!</definedName>
    <definedName name="OLD_REG_COL" localSheetId="14">#REF!</definedName>
    <definedName name="OLD_REG_COL" localSheetId="20">#REF!</definedName>
    <definedName name="OLD_REG_COL" localSheetId="5">#REF!</definedName>
    <definedName name="OLD_REG_COL" localSheetId="6">#REF!</definedName>
    <definedName name="OLD_REG_COL" localSheetId="8">#REF!</definedName>
    <definedName name="OLD_REG_COL" localSheetId="10">#REF!</definedName>
    <definedName name="OLD_REG_COL" localSheetId="12">#REF!</definedName>
    <definedName name="OLD_REG_COL" localSheetId="7">#REF!</definedName>
    <definedName name="OLD_REG_COL" localSheetId="9">#REF!</definedName>
    <definedName name="OLD_REG_COL" localSheetId="13">#REF!</definedName>
    <definedName name="OLD_REG_COL" localSheetId="11">#REF!</definedName>
    <definedName name="OLD_REG_COL">#REF!</definedName>
    <definedName name="p">[2]LvlDiaAPD!$K$44</definedName>
    <definedName name="Photodiode_Temperature_Monitor" localSheetId="18">#REF!</definedName>
    <definedName name="Photodiode_Temperature_Monitor" localSheetId="17">#REF!</definedName>
    <definedName name="Photodiode_Temperature_Monitor" localSheetId="27">#REF!</definedName>
    <definedName name="Photodiode_Temperature_Monitor" localSheetId="14">#REF!</definedName>
    <definedName name="Photodiode_Temperature_Monitor" localSheetId="20">#REF!</definedName>
    <definedName name="Photodiode_Temperature_Monitor" localSheetId="5">#REF!</definedName>
    <definedName name="Photodiode_Temperature_Monitor" localSheetId="6">#REF!</definedName>
    <definedName name="Photodiode_Temperature_Monitor" localSheetId="8">#REF!</definedName>
    <definedName name="Photodiode_Temperature_Monitor" localSheetId="10">#REF!</definedName>
    <definedName name="Photodiode_Temperature_Monitor" localSheetId="12">#REF!</definedName>
    <definedName name="Photodiode_Temperature_Monitor" localSheetId="7">#REF!</definedName>
    <definedName name="Photodiode_Temperature_Monitor" localSheetId="9">#REF!</definedName>
    <definedName name="Photodiode_Temperature_Monitor" localSheetId="13">#REF!</definedName>
    <definedName name="Photodiode_Temperature_Monitor" localSheetId="11">#REF!</definedName>
    <definedName name="Photodiode_Temperature_Monitor">#REF!</definedName>
    <definedName name="plala">[7]apd!$P$15</definedName>
    <definedName name="planc" localSheetId="18">#REF!</definedName>
    <definedName name="planc" localSheetId="17">#REF!</definedName>
    <definedName name="planc" localSheetId="27">#REF!</definedName>
    <definedName name="planc" localSheetId="14">#REF!</definedName>
    <definedName name="planc" localSheetId="20">#REF!</definedName>
    <definedName name="planc" localSheetId="5">#REF!</definedName>
    <definedName name="planc" localSheetId="6">#REF!</definedName>
    <definedName name="planc" localSheetId="8">#REF!</definedName>
    <definedName name="planc" localSheetId="10">#REF!</definedName>
    <definedName name="planc" localSheetId="12">#REF!</definedName>
    <definedName name="planc" localSheetId="7">#REF!</definedName>
    <definedName name="planc" localSheetId="9">#REF!</definedName>
    <definedName name="planc" localSheetId="13">#REF!</definedName>
    <definedName name="planc" localSheetId="11">#REF!</definedName>
    <definedName name="planc">#REF!</definedName>
    <definedName name="poo">[2]LvlDiaAPD!$F$16</definedName>
    <definedName name="Power_Supply_Alarm_Mask_Register" localSheetId="18">#REF!</definedName>
    <definedName name="Power_Supply_Alarm_Mask_Register" localSheetId="17">#REF!</definedName>
    <definedName name="Power_Supply_Alarm_Mask_Register" localSheetId="27">#REF!</definedName>
    <definedName name="Power_Supply_Alarm_Mask_Register" localSheetId="14">#REF!</definedName>
    <definedName name="Power_Supply_Alarm_Mask_Register" localSheetId="20">#REF!</definedName>
    <definedName name="Power_Supply_Alarm_Mask_Register" localSheetId="5">#REF!</definedName>
    <definedName name="Power_Supply_Alarm_Mask_Register" localSheetId="6">#REF!</definedName>
    <definedName name="Power_Supply_Alarm_Mask_Register" localSheetId="8">#REF!</definedName>
    <definedName name="Power_Supply_Alarm_Mask_Register" localSheetId="10">#REF!</definedName>
    <definedName name="Power_Supply_Alarm_Mask_Register" localSheetId="12">#REF!</definedName>
    <definedName name="Power_Supply_Alarm_Mask_Register" localSheetId="7">#REF!</definedName>
    <definedName name="Power_Supply_Alarm_Mask_Register" localSheetId="9">#REF!</definedName>
    <definedName name="Power_Supply_Alarm_Mask_Register" localSheetId="13">#REF!</definedName>
    <definedName name="Power_Supply_Alarm_Mask_Register" localSheetId="11">#REF!</definedName>
    <definedName name="Power_Supply_Alarm_Mask_Register">#REF!</definedName>
    <definedName name="pp">[2]LvlDiaAPD!$K$46</definedName>
    <definedName name="ppp">[2]LvlDiaAPD!$D$16</definedName>
    <definedName name="pppp">[2]LvlDiaAPD!$D$16</definedName>
    <definedName name="pppppppp">[2]LvlDiaAPD!$E$16</definedName>
    <definedName name="_xlnm.Print_Area" localSheetId="5">'W 100G Optical Spec'!$A$1:$F$73</definedName>
    <definedName name="_xlnm.Print_Area" localSheetId="6">'W 200-400G Optical Spec'!$A$1:$F$63</definedName>
    <definedName name="_xlnm.Print_Titles" localSheetId="18">#REF!</definedName>
    <definedName name="_xlnm.Print_Titles" localSheetId="17">#REF!</definedName>
    <definedName name="_xlnm.Print_Titles" localSheetId="27">#REF!</definedName>
    <definedName name="_xlnm.Print_Titles" localSheetId="14">#REF!</definedName>
    <definedName name="_xlnm.Print_Titles" localSheetId="20">#REF!</definedName>
    <definedName name="_xlnm.Print_Titles" localSheetId="5">#REF!</definedName>
    <definedName name="_xlnm.Print_Titles" localSheetId="6">#REF!</definedName>
    <definedName name="_xlnm.Print_Titles" localSheetId="8">#REF!</definedName>
    <definedName name="_xlnm.Print_Titles" localSheetId="10">#REF!</definedName>
    <definedName name="_xlnm.Print_Titles" localSheetId="12">#REF!</definedName>
    <definedName name="_xlnm.Print_Titles" localSheetId="7">#REF!</definedName>
    <definedName name="_xlnm.Print_Titles" localSheetId="9">#REF!</definedName>
    <definedName name="_xlnm.Print_Titles" localSheetId="13">#REF!</definedName>
    <definedName name="_xlnm.Print_Titles" localSheetId="11">#REF!</definedName>
    <definedName name="_xlnm.Print_Titles">#REF!</definedName>
    <definedName name="Q" localSheetId="18">#REF!</definedName>
    <definedName name="Q" localSheetId="17">#REF!</definedName>
    <definedName name="Q" localSheetId="27">#REF!</definedName>
    <definedName name="Q" localSheetId="14">#REF!</definedName>
    <definedName name="Q" localSheetId="20">#REF!</definedName>
    <definedName name="Q" localSheetId="5">#REF!</definedName>
    <definedName name="Q" localSheetId="6">#REF!</definedName>
    <definedName name="Q" localSheetId="8">#REF!</definedName>
    <definedName name="Q" localSheetId="10">#REF!</definedName>
    <definedName name="Q" localSheetId="12">#REF!</definedName>
    <definedName name="Q" localSheetId="7">#REF!</definedName>
    <definedName name="Q" localSheetId="9">#REF!</definedName>
    <definedName name="Q" localSheetId="13">#REF!</definedName>
    <definedName name="Q" localSheetId="11">#REF!</definedName>
    <definedName name="Q">#REF!</definedName>
    <definedName name="qqqq4">[2]LvlDiaAPD!$J$43</definedName>
    <definedName name="qsasx">[2]LvlDiaAPD!$H$24</definedName>
    <definedName name="R_RAMDAT_START_ADDR">#N/A</definedName>
    <definedName name="R_RAMDAT_START_FLAG">#N/A</definedName>
    <definedName name="R_RAMDAT_START_NAME">#N/A</definedName>
    <definedName name="R_RAMDAT_START_OUTPUT">#N/A</definedName>
    <definedName name="R_RAMDAT_START_READONLY">#N/A</definedName>
    <definedName name="R_RAMDAT_START_SIZE">#N/A</definedName>
    <definedName name="ramb">[7]apd!$P$14</definedName>
    <definedName name="ramda" localSheetId="18">#REF!</definedName>
    <definedName name="ramda" localSheetId="17">#REF!</definedName>
    <definedName name="ramda" localSheetId="27">#REF!</definedName>
    <definedName name="ramda" localSheetId="14">#REF!</definedName>
    <definedName name="ramda" localSheetId="20">#REF!</definedName>
    <definedName name="ramda" localSheetId="5">#REF!</definedName>
    <definedName name="ramda" localSheetId="6">#REF!</definedName>
    <definedName name="ramda" localSheetId="8">#REF!</definedName>
    <definedName name="ramda" localSheetId="10">#REF!</definedName>
    <definedName name="ramda" localSheetId="12">#REF!</definedName>
    <definedName name="ramda" localSheetId="7">#REF!</definedName>
    <definedName name="ramda" localSheetId="9">#REF!</definedName>
    <definedName name="ramda" localSheetId="13">#REF!</definedName>
    <definedName name="ramda" localSheetId="11">#REF!</definedName>
    <definedName name="ramda">#REF!</definedName>
    <definedName name="Rd">[6]M!$D$5</definedName>
    <definedName name="Read_Configurable_Alarm" localSheetId="18">#REF!</definedName>
    <definedName name="Read_Configurable_Alarm" localSheetId="17">#REF!</definedName>
    <definedName name="Read_Configurable_Alarm" localSheetId="27">#REF!</definedName>
    <definedName name="Read_Configurable_Alarm" localSheetId="14">#REF!</definedName>
    <definedName name="Read_Configurable_Alarm" localSheetId="20">#REF!</definedName>
    <definedName name="Read_Configurable_Alarm" localSheetId="5">#REF!</definedName>
    <definedName name="Read_Configurable_Alarm" localSheetId="6">#REF!</definedName>
    <definedName name="Read_Configurable_Alarm" localSheetId="8">#REF!</definedName>
    <definedName name="Read_Configurable_Alarm" localSheetId="10">#REF!</definedName>
    <definedName name="Read_Configurable_Alarm" localSheetId="12">#REF!</definedName>
    <definedName name="Read_Configurable_Alarm" localSheetId="7">#REF!</definedName>
    <definedName name="Read_Configurable_Alarm" localSheetId="9">#REF!</definedName>
    <definedName name="Read_Configurable_Alarm" localSheetId="13">#REF!</definedName>
    <definedName name="Read_Configurable_Alarm" localSheetId="11">#REF!</definedName>
    <definedName name="Read_Configurable_Alarm">#REF!</definedName>
    <definedName name="Read_CPU2_Adjustment_Mode" localSheetId="18">#REF!</definedName>
    <definedName name="Read_CPU2_Adjustment_Mode" localSheetId="17">#REF!</definedName>
    <definedName name="Read_CPU2_Adjustment_Mode" localSheetId="27">#REF!</definedName>
    <definedName name="Read_CPU2_Adjustment_Mode" localSheetId="14">#REF!</definedName>
    <definedName name="Read_CPU2_Adjustment_Mode" localSheetId="20">#REF!</definedName>
    <definedName name="Read_CPU2_Adjustment_Mode" localSheetId="5">#REF!</definedName>
    <definedName name="Read_CPU2_Adjustment_Mode" localSheetId="6">#REF!</definedName>
    <definedName name="Read_CPU2_Adjustment_Mode" localSheetId="8">#REF!</definedName>
    <definedName name="Read_CPU2_Adjustment_Mode" localSheetId="10">#REF!</definedName>
    <definedName name="Read_CPU2_Adjustment_Mode" localSheetId="12">#REF!</definedName>
    <definedName name="Read_CPU2_Adjustment_Mode" localSheetId="7">#REF!</definedName>
    <definedName name="Read_CPU2_Adjustment_Mode" localSheetId="9">#REF!</definedName>
    <definedName name="Read_CPU2_Adjustment_Mode" localSheetId="13">#REF!</definedName>
    <definedName name="Read_CPU2_Adjustment_Mode" localSheetId="11">#REF!</definedName>
    <definedName name="Read_CPU2_Adjustment_Mode">#REF!</definedName>
    <definedName name="Read_current_Decision_Threshold" localSheetId="18">#REF!</definedName>
    <definedName name="Read_current_Decision_Threshold" localSheetId="17">#REF!</definedName>
    <definedName name="Read_current_Decision_Threshold" localSheetId="27">#REF!</definedName>
    <definedName name="Read_current_Decision_Threshold" localSheetId="14">#REF!</definedName>
    <definedName name="Read_current_Decision_Threshold" localSheetId="20">#REF!</definedName>
    <definedName name="Read_current_Decision_Threshold" localSheetId="5">#REF!</definedName>
    <definedName name="Read_current_Decision_Threshold" localSheetId="6">#REF!</definedName>
    <definedName name="Read_current_Decision_Threshold" localSheetId="8">#REF!</definedName>
    <definedName name="Read_current_Decision_Threshold" localSheetId="10">#REF!</definedName>
    <definedName name="Read_current_Decision_Threshold" localSheetId="12">#REF!</definedName>
    <definedName name="Read_current_Decision_Threshold" localSheetId="7">#REF!</definedName>
    <definedName name="Read_current_Decision_Threshold" localSheetId="9">#REF!</definedName>
    <definedName name="Read_current_Decision_Threshold" localSheetId="13">#REF!</definedName>
    <definedName name="Read_current_Decision_Threshold" localSheetId="11">#REF!</definedName>
    <definedName name="Read_current_Decision_Threshold">#REF!</definedName>
    <definedName name="Read_current_module_control_loop_status" localSheetId="18">#REF!</definedName>
    <definedName name="Read_current_module_control_loop_status" localSheetId="17">#REF!</definedName>
    <definedName name="Read_current_module_control_loop_status" localSheetId="27">#REF!</definedName>
    <definedName name="Read_current_module_control_loop_status" localSheetId="14">#REF!</definedName>
    <definedName name="Read_current_module_control_loop_status" localSheetId="20">#REF!</definedName>
    <definedName name="Read_current_module_control_loop_status" localSheetId="5">#REF!</definedName>
    <definedName name="Read_current_module_control_loop_status" localSheetId="6">#REF!</definedName>
    <definedName name="Read_current_module_control_loop_status" localSheetId="8">#REF!</definedName>
    <definedName name="Read_current_module_control_loop_status" localSheetId="10">#REF!</definedName>
    <definedName name="Read_current_module_control_loop_status" localSheetId="12">#REF!</definedName>
    <definedName name="Read_current_module_control_loop_status" localSheetId="7">#REF!</definedName>
    <definedName name="Read_current_module_control_loop_status" localSheetId="9">#REF!</definedName>
    <definedName name="Read_current_module_control_loop_status" localSheetId="13">#REF!</definedName>
    <definedName name="Read_current_module_control_loop_status" localSheetId="11">#REF!</definedName>
    <definedName name="Read_current_module_control_loop_status">#REF!</definedName>
    <definedName name="Read_Customer_Parameters" localSheetId="18">#REF!</definedName>
    <definedName name="Read_Customer_Parameters" localSheetId="17">#REF!</definedName>
    <definedName name="Read_Customer_Parameters" localSheetId="27">#REF!</definedName>
    <definedName name="Read_Customer_Parameters" localSheetId="14">#REF!</definedName>
    <definedName name="Read_Customer_Parameters" localSheetId="20">#REF!</definedName>
    <definedName name="Read_Customer_Parameters" localSheetId="5">#REF!</definedName>
    <definedName name="Read_Customer_Parameters" localSheetId="6">#REF!</definedName>
    <definedName name="Read_Customer_Parameters" localSheetId="8">#REF!</definedName>
    <definedName name="Read_Customer_Parameters" localSheetId="10">#REF!</definedName>
    <definedName name="Read_Customer_Parameters" localSheetId="12">#REF!</definedName>
    <definedName name="Read_Customer_Parameters" localSheetId="7">#REF!</definedName>
    <definedName name="Read_Customer_Parameters" localSheetId="9">#REF!</definedName>
    <definedName name="Read_Customer_Parameters" localSheetId="13">#REF!</definedName>
    <definedName name="Read_Customer_Parameters" localSheetId="11">#REF!</definedName>
    <definedName name="Read_Customer_Parameters">#REF!</definedName>
    <definedName name="Read_DEMUX_Phase_Offset" localSheetId="18">#REF!</definedName>
    <definedName name="Read_DEMUX_Phase_Offset" localSheetId="17">#REF!</definedName>
    <definedName name="Read_DEMUX_Phase_Offset" localSheetId="27">#REF!</definedName>
    <definedName name="Read_DEMUX_Phase_Offset" localSheetId="14">#REF!</definedName>
    <definedName name="Read_DEMUX_Phase_Offset" localSheetId="20">#REF!</definedName>
    <definedName name="Read_DEMUX_Phase_Offset" localSheetId="5">#REF!</definedName>
    <definedName name="Read_DEMUX_Phase_Offset" localSheetId="6">#REF!</definedName>
    <definedName name="Read_DEMUX_Phase_Offset" localSheetId="8">#REF!</definedName>
    <definedName name="Read_DEMUX_Phase_Offset" localSheetId="10">#REF!</definedName>
    <definedName name="Read_DEMUX_Phase_Offset" localSheetId="12">#REF!</definedName>
    <definedName name="Read_DEMUX_Phase_Offset" localSheetId="7">#REF!</definedName>
    <definedName name="Read_DEMUX_Phase_Offset" localSheetId="9">#REF!</definedName>
    <definedName name="Read_DEMUX_Phase_Offset" localSheetId="13">#REF!</definedName>
    <definedName name="Read_DEMUX_Phase_Offset" localSheetId="11">#REF!</definedName>
    <definedName name="Read_DEMUX_Phase_Offset">#REF!</definedName>
    <definedName name="Read_Edition_and_Mode" localSheetId="18">#REF!</definedName>
    <definedName name="Read_Edition_and_Mode" localSheetId="17">#REF!</definedName>
    <definedName name="Read_Edition_and_Mode" localSheetId="27">#REF!</definedName>
    <definedName name="Read_Edition_and_Mode" localSheetId="14">#REF!</definedName>
    <definedName name="Read_Edition_and_Mode" localSheetId="20">#REF!</definedName>
    <definedName name="Read_Edition_and_Mode" localSheetId="5">#REF!</definedName>
    <definedName name="Read_Edition_and_Mode" localSheetId="6">#REF!</definedName>
    <definedName name="Read_Edition_and_Mode" localSheetId="8">#REF!</definedName>
    <definedName name="Read_Edition_and_Mode" localSheetId="10">#REF!</definedName>
    <definedName name="Read_Edition_and_Mode" localSheetId="12">#REF!</definedName>
    <definedName name="Read_Edition_and_Mode" localSheetId="7">#REF!</definedName>
    <definedName name="Read_Edition_and_Mode" localSheetId="9">#REF!</definedName>
    <definedName name="Read_Edition_and_Mode" localSheetId="13">#REF!</definedName>
    <definedName name="Read_Edition_and_Mode" localSheetId="11">#REF!</definedName>
    <definedName name="Read_Edition_and_Mode">#REF!</definedName>
    <definedName name="Read_EOL_Laser_Current" localSheetId="18">#REF!</definedName>
    <definedName name="Read_EOL_Laser_Current" localSheetId="17">#REF!</definedName>
    <definedName name="Read_EOL_Laser_Current" localSheetId="27">#REF!</definedName>
    <definedName name="Read_EOL_Laser_Current" localSheetId="14">#REF!</definedName>
    <definedName name="Read_EOL_Laser_Current" localSheetId="20">#REF!</definedName>
    <definedName name="Read_EOL_Laser_Current" localSheetId="5">#REF!</definedName>
    <definedName name="Read_EOL_Laser_Current" localSheetId="6">#REF!</definedName>
    <definedName name="Read_EOL_Laser_Current" localSheetId="8">#REF!</definedName>
    <definedName name="Read_EOL_Laser_Current" localSheetId="10">#REF!</definedName>
    <definedName name="Read_EOL_Laser_Current" localSheetId="12">#REF!</definedName>
    <definedName name="Read_EOL_Laser_Current" localSheetId="7">#REF!</definedName>
    <definedName name="Read_EOL_Laser_Current" localSheetId="9">#REF!</definedName>
    <definedName name="Read_EOL_Laser_Current" localSheetId="13">#REF!</definedName>
    <definedName name="Read_EOL_Laser_Current" localSheetId="11">#REF!</definedName>
    <definedName name="Read_EOL_Laser_Current">#REF!</definedName>
    <definedName name="Read_Error_Checker_Error_Count" localSheetId="18">#REF!</definedName>
    <definedName name="Read_Error_Checker_Error_Count" localSheetId="17">#REF!</definedName>
    <definedName name="Read_Error_Checker_Error_Count" localSheetId="27">#REF!</definedName>
    <definedName name="Read_Error_Checker_Error_Count" localSheetId="14">#REF!</definedName>
    <definedName name="Read_Error_Checker_Error_Count" localSheetId="20">#REF!</definedName>
    <definedName name="Read_Error_Checker_Error_Count" localSheetId="5">#REF!</definedName>
    <definedName name="Read_Error_Checker_Error_Count" localSheetId="6">#REF!</definedName>
    <definedName name="Read_Error_Checker_Error_Count" localSheetId="8">#REF!</definedName>
    <definedName name="Read_Error_Checker_Error_Count" localSheetId="10">#REF!</definedName>
    <definedName name="Read_Error_Checker_Error_Count" localSheetId="12">#REF!</definedName>
    <definedName name="Read_Error_Checker_Error_Count" localSheetId="7">#REF!</definedName>
    <definedName name="Read_Error_Checker_Error_Count" localSheetId="9">#REF!</definedName>
    <definedName name="Read_Error_Checker_Error_Count" localSheetId="13">#REF!</definedName>
    <definedName name="Read_Error_Checker_Error_Count" localSheetId="11">#REF!</definedName>
    <definedName name="Read_Error_Checker_Error_Count">#REF!</definedName>
    <definedName name="Read_First_Laser_ITU_Channel" localSheetId="18">#REF!</definedName>
    <definedName name="Read_First_Laser_ITU_Channel" localSheetId="17">#REF!</definedName>
    <definedName name="Read_First_Laser_ITU_Channel" localSheetId="27">#REF!</definedName>
    <definedName name="Read_First_Laser_ITU_Channel" localSheetId="14">#REF!</definedName>
    <definedName name="Read_First_Laser_ITU_Channel" localSheetId="20">#REF!</definedName>
    <definedName name="Read_First_Laser_ITU_Channel" localSheetId="5">#REF!</definedName>
    <definedName name="Read_First_Laser_ITU_Channel" localSheetId="6">#REF!</definedName>
    <definedName name="Read_First_Laser_ITU_Channel" localSheetId="8">#REF!</definedName>
    <definedName name="Read_First_Laser_ITU_Channel" localSheetId="10">#REF!</definedName>
    <definedName name="Read_First_Laser_ITU_Channel" localSheetId="12">#REF!</definedName>
    <definedName name="Read_First_Laser_ITU_Channel" localSheetId="7">#REF!</definedName>
    <definedName name="Read_First_Laser_ITU_Channel" localSheetId="9">#REF!</definedName>
    <definedName name="Read_First_Laser_ITU_Channel" localSheetId="13">#REF!</definedName>
    <definedName name="Read_First_Laser_ITU_Channel" localSheetId="11">#REF!</definedName>
    <definedName name="Read_First_Laser_ITU_Channel">#REF!</definedName>
    <definedName name="Read_ITU_Grid" localSheetId="18">#REF!</definedName>
    <definedName name="Read_ITU_Grid" localSheetId="17">#REF!</definedName>
    <definedName name="Read_ITU_Grid" localSheetId="27">#REF!</definedName>
    <definedName name="Read_ITU_Grid" localSheetId="14">#REF!</definedName>
    <definedName name="Read_ITU_Grid" localSheetId="20">#REF!</definedName>
    <definedName name="Read_ITU_Grid" localSheetId="5">#REF!</definedName>
    <definedName name="Read_ITU_Grid" localSheetId="6">#REF!</definedName>
    <definedName name="Read_ITU_Grid" localSheetId="8">#REF!</definedName>
    <definedName name="Read_ITU_Grid" localSheetId="10">#REF!</definedName>
    <definedName name="Read_ITU_Grid" localSheetId="12">#REF!</definedName>
    <definedName name="Read_ITU_Grid" localSheetId="7">#REF!</definedName>
    <definedName name="Read_ITU_Grid" localSheetId="9">#REF!</definedName>
    <definedName name="Read_ITU_Grid" localSheetId="13">#REF!</definedName>
    <definedName name="Read_ITU_Grid" localSheetId="11">#REF!</definedName>
    <definedName name="Read_ITU_Grid">#REF!</definedName>
    <definedName name="Read_Laser_ITU_Channel" localSheetId="18">#REF!</definedName>
    <definedName name="Read_Laser_ITU_Channel" localSheetId="17">#REF!</definedName>
    <definedName name="Read_Laser_ITU_Channel" localSheetId="27">#REF!</definedName>
    <definedName name="Read_Laser_ITU_Channel" localSheetId="14">#REF!</definedName>
    <definedName name="Read_Laser_ITU_Channel" localSheetId="20">#REF!</definedName>
    <definedName name="Read_Laser_ITU_Channel" localSheetId="5">#REF!</definedName>
    <definedName name="Read_Laser_ITU_Channel" localSheetId="6">#REF!</definedName>
    <definedName name="Read_Laser_ITU_Channel" localSheetId="8">#REF!</definedName>
    <definedName name="Read_Laser_ITU_Channel" localSheetId="10">#REF!</definedName>
    <definedName name="Read_Laser_ITU_Channel" localSheetId="12">#REF!</definedName>
    <definedName name="Read_Laser_ITU_Channel" localSheetId="7">#REF!</definedName>
    <definedName name="Read_Laser_ITU_Channel" localSheetId="9">#REF!</definedName>
    <definedName name="Read_Laser_ITU_Channel" localSheetId="13">#REF!</definedName>
    <definedName name="Read_Laser_ITU_Channel" localSheetId="11">#REF!</definedName>
    <definedName name="Read_Laser_ITU_Channel">#REF!</definedName>
    <definedName name="Read_Laser_ITU_Channel_Spacing" localSheetId="18">#REF!</definedName>
    <definedName name="Read_Laser_ITU_Channel_Spacing" localSheetId="17">#REF!</definedName>
    <definedName name="Read_Laser_ITU_Channel_Spacing" localSheetId="27">#REF!</definedName>
    <definedName name="Read_Laser_ITU_Channel_Spacing" localSheetId="14">#REF!</definedName>
    <definedName name="Read_Laser_ITU_Channel_Spacing" localSheetId="20">#REF!</definedName>
    <definedName name="Read_Laser_ITU_Channel_Spacing" localSheetId="5">#REF!</definedName>
    <definedName name="Read_Laser_ITU_Channel_Spacing" localSheetId="6">#REF!</definedName>
    <definedName name="Read_Laser_ITU_Channel_Spacing" localSheetId="8">#REF!</definedName>
    <definedName name="Read_Laser_ITU_Channel_Spacing" localSheetId="10">#REF!</definedName>
    <definedName name="Read_Laser_ITU_Channel_Spacing" localSheetId="12">#REF!</definedName>
    <definedName name="Read_Laser_ITU_Channel_Spacing" localSheetId="7">#REF!</definedName>
    <definedName name="Read_Laser_ITU_Channel_Spacing" localSheetId="9">#REF!</definedName>
    <definedName name="Read_Laser_ITU_Channel_Spacing" localSheetId="13">#REF!</definedName>
    <definedName name="Read_Laser_ITU_Channel_Spacing" localSheetId="11">#REF!</definedName>
    <definedName name="Read_Laser_ITU_Channel_Spacing">#REF!</definedName>
    <definedName name="Read_Last_Laser_ITU_Channel" localSheetId="18">#REF!</definedName>
    <definedName name="Read_Last_Laser_ITU_Channel" localSheetId="17">#REF!</definedName>
    <definedName name="Read_Last_Laser_ITU_Channel" localSheetId="27">#REF!</definedName>
    <definedName name="Read_Last_Laser_ITU_Channel" localSheetId="14">#REF!</definedName>
    <definedName name="Read_Last_Laser_ITU_Channel" localSheetId="20">#REF!</definedName>
    <definedName name="Read_Last_Laser_ITU_Channel" localSheetId="5">#REF!</definedName>
    <definedName name="Read_Last_Laser_ITU_Channel" localSheetId="6">#REF!</definedName>
    <definedName name="Read_Last_Laser_ITU_Channel" localSheetId="8">#REF!</definedName>
    <definedName name="Read_Last_Laser_ITU_Channel" localSheetId="10">#REF!</definedName>
    <definedName name="Read_Last_Laser_ITU_Channel" localSheetId="12">#REF!</definedName>
    <definedName name="Read_Last_Laser_ITU_Channel" localSheetId="7">#REF!</definedName>
    <definedName name="Read_Last_Laser_ITU_Channel" localSheetId="9">#REF!</definedName>
    <definedName name="Read_Last_Laser_ITU_Channel" localSheetId="13">#REF!</definedName>
    <definedName name="Read_Last_Laser_ITU_Channel" localSheetId="11">#REF!</definedName>
    <definedName name="Read_Last_Laser_ITU_Channel">#REF!</definedName>
    <definedName name="Read_Link_Status" localSheetId="18">#REF!</definedName>
    <definedName name="Read_Link_Status" localSheetId="17">#REF!</definedName>
    <definedName name="Read_Link_Status" localSheetId="27">#REF!</definedName>
    <definedName name="Read_Link_Status" localSheetId="14">#REF!</definedName>
    <definedName name="Read_Link_Status" localSheetId="20">#REF!</definedName>
    <definedName name="Read_Link_Status" localSheetId="5">#REF!</definedName>
    <definedName name="Read_Link_Status" localSheetId="6">#REF!</definedName>
    <definedName name="Read_Link_Status" localSheetId="8">#REF!</definedName>
    <definedName name="Read_Link_Status" localSheetId="10">#REF!</definedName>
    <definedName name="Read_Link_Status" localSheetId="12">#REF!</definedName>
    <definedName name="Read_Link_Status" localSheetId="7">#REF!</definedName>
    <definedName name="Read_Link_Status" localSheetId="9">#REF!</definedName>
    <definedName name="Read_Link_Status" localSheetId="13">#REF!</definedName>
    <definedName name="Read_Link_Status" localSheetId="11">#REF!</definedName>
    <definedName name="Read_Link_Status">#REF!</definedName>
    <definedName name="Read_Maximum_I2C_Rate" localSheetId="18">#REF!</definedName>
    <definedName name="Read_Maximum_I2C_Rate" localSheetId="17">#REF!</definedName>
    <definedName name="Read_Maximum_I2C_Rate" localSheetId="27">#REF!</definedName>
    <definedName name="Read_Maximum_I2C_Rate" localSheetId="14">#REF!</definedName>
    <definedName name="Read_Maximum_I2C_Rate" localSheetId="20">#REF!</definedName>
    <definedName name="Read_Maximum_I2C_Rate" localSheetId="5">#REF!</definedName>
    <definedName name="Read_Maximum_I2C_Rate" localSheetId="6">#REF!</definedName>
    <definedName name="Read_Maximum_I2C_Rate" localSheetId="8">#REF!</definedName>
    <definedName name="Read_Maximum_I2C_Rate" localSheetId="10">#REF!</definedName>
    <definedName name="Read_Maximum_I2C_Rate" localSheetId="12">#REF!</definedName>
    <definedName name="Read_Maximum_I2C_Rate" localSheetId="7">#REF!</definedName>
    <definedName name="Read_Maximum_I2C_Rate" localSheetId="9">#REF!</definedName>
    <definedName name="Read_Maximum_I2C_Rate" localSheetId="13">#REF!</definedName>
    <definedName name="Read_Maximum_I2C_Rate" localSheetId="11">#REF!</definedName>
    <definedName name="Read_Maximum_I2C_Rate">#REF!</definedName>
    <definedName name="Read_Module_Status" localSheetId="18">#REF!</definedName>
    <definedName name="Read_Module_Status" localSheetId="17">#REF!</definedName>
    <definedName name="Read_Module_Status" localSheetId="27">#REF!</definedName>
    <definedName name="Read_Module_Status" localSheetId="14">#REF!</definedName>
    <definedName name="Read_Module_Status" localSheetId="20">#REF!</definedName>
    <definedName name="Read_Module_Status" localSheetId="5">#REF!</definedName>
    <definedName name="Read_Module_Status" localSheetId="6">#REF!</definedName>
    <definedName name="Read_Module_Status" localSheetId="8">#REF!</definedName>
    <definedName name="Read_Module_Status" localSheetId="10">#REF!</definedName>
    <definedName name="Read_Module_Status" localSheetId="12">#REF!</definedName>
    <definedName name="Read_Module_Status" localSheetId="7">#REF!</definedName>
    <definedName name="Read_Module_Status" localSheetId="9">#REF!</definedName>
    <definedName name="Read_Module_Status" localSheetId="13">#REF!</definedName>
    <definedName name="Read_Module_Status" localSheetId="11">#REF!</definedName>
    <definedName name="Read_Module_Status">#REF!</definedName>
    <definedName name="Read_Module_Type_Code" localSheetId="18">#REF!</definedName>
    <definedName name="Read_Module_Type_Code" localSheetId="17">#REF!</definedName>
    <definedName name="Read_Module_Type_Code" localSheetId="27">#REF!</definedName>
    <definedName name="Read_Module_Type_Code" localSheetId="14">#REF!</definedName>
    <definedName name="Read_Module_Type_Code" localSheetId="20">#REF!</definedName>
    <definedName name="Read_Module_Type_Code" localSheetId="5">#REF!</definedName>
    <definedName name="Read_Module_Type_Code" localSheetId="6">#REF!</definedName>
    <definedName name="Read_Module_Type_Code" localSheetId="8">#REF!</definedName>
    <definedName name="Read_Module_Type_Code" localSheetId="10">#REF!</definedName>
    <definedName name="Read_Module_Type_Code" localSheetId="12">#REF!</definedName>
    <definedName name="Read_Module_Type_Code" localSheetId="7">#REF!</definedName>
    <definedName name="Read_Module_Type_Code" localSheetId="9">#REF!</definedName>
    <definedName name="Read_Module_Type_Code" localSheetId="13">#REF!</definedName>
    <definedName name="Read_Module_Type_Code" localSheetId="11">#REF!</definedName>
    <definedName name="Read_Module_Type_Code">#REF!</definedName>
    <definedName name="Read_Power_Supply_Alarm_Mask_Register" localSheetId="18">#REF!</definedName>
    <definedName name="Read_Power_Supply_Alarm_Mask_Register" localSheetId="17">#REF!</definedName>
    <definedName name="Read_Power_Supply_Alarm_Mask_Register" localSheetId="27">#REF!</definedName>
    <definedName name="Read_Power_Supply_Alarm_Mask_Register" localSheetId="14">#REF!</definedName>
    <definedName name="Read_Power_Supply_Alarm_Mask_Register" localSheetId="20">#REF!</definedName>
    <definedName name="Read_Power_Supply_Alarm_Mask_Register" localSheetId="5">#REF!</definedName>
    <definedName name="Read_Power_Supply_Alarm_Mask_Register" localSheetId="6">#REF!</definedName>
    <definedName name="Read_Power_Supply_Alarm_Mask_Register" localSheetId="8">#REF!</definedName>
    <definedName name="Read_Power_Supply_Alarm_Mask_Register" localSheetId="10">#REF!</definedName>
    <definedName name="Read_Power_Supply_Alarm_Mask_Register" localSheetId="12">#REF!</definedName>
    <definedName name="Read_Power_Supply_Alarm_Mask_Register" localSheetId="7">#REF!</definedName>
    <definedName name="Read_Power_Supply_Alarm_Mask_Register" localSheetId="9">#REF!</definedName>
    <definedName name="Read_Power_Supply_Alarm_Mask_Register" localSheetId="13">#REF!</definedName>
    <definedName name="Read_Power_Supply_Alarm_Mask_Register" localSheetId="11">#REF!</definedName>
    <definedName name="Read_Power_Supply_Alarm_Mask_Register">#REF!</definedName>
    <definedName name="Read_Power_Supply_Alarm_Status_Register" localSheetId="18">#REF!</definedName>
    <definedName name="Read_Power_Supply_Alarm_Status_Register" localSheetId="17">#REF!</definedName>
    <definedName name="Read_Power_Supply_Alarm_Status_Register" localSheetId="27">#REF!</definedName>
    <definedName name="Read_Power_Supply_Alarm_Status_Register" localSheetId="14">#REF!</definedName>
    <definedName name="Read_Power_Supply_Alarm_Status_Register" localSheetId="20">#REF!</definedName>
    <definedName name="Read_Power_Supply_Alarm_Status_Register" localSheetId="5">#REF!</definedName>
    <definedName name="Read_Power_Supply_Alarm_Status_Register" localSheetId="6">#REF!</definedName>
    <definedName name="Read_Power_Supply_Alarm_Status_Register" localSheetId="8">#REF!</definedName>
    <definedName name="Read_Power_Supply_Alarm_Status_Register" localSheetId="10">#REF!</definedName>
    <definedName name="Read_Power_Supply_Alarm_Status_Register" localSheetId="12">#REF!</definedName>
    <definedName name="Read_Power_Supply_Alarm_Status_Register" localSheetId="7">#REF!</definedName>
    <definedName name="Read_Power_Supply_Alarm_Status_Register" localSheetId="9">#REF!</definedName>
    <definedName name="Read_Power_Supply_Alarm_Status_Register" localSheetId="13">#REF!</definedName>
    <definedName name="Read_Power_Supply_Alarm_Status_Register" localSheetId="11">#REF!</definedName>
    <definedName name="Read_Power_Supply_Alarm_Status_Register">#REF!</definedName>
    <definedName name="Read_Receive_Decision_Threshold" localSheetId="18">#REF!</definedName>
    <definedName name="Read_Receive_Decision_Threshold" localSheetId="17">#REF!</definedName>
    <definedName name="Read_Receive_Decision_Threshold" localSheetId="27">#REF!</definedName>
    <definedName name="Read_Receive_Decision_Threshold" localSheetId="14">#REF!</definedName>
    <definedName name="Read_Receive_Decision_Threshold" localSheetId="20">#REF!</definedName>
    <definedName name="Read_Receive_Decision_Threshold" localSheetId="5">#REF!</definedName>
    <definedName name="Read_Receive_Decision_Threshold" localSheetId="6">#REF!</definedName>
    <definedName name="Read_Receive_Decision_Threshold" localSheetId="8">#REF!</definedName>
    <definedName name="Read_Receive_Decision_Threshold" localSheetId="10">#REF!</definedName>
    <definedName name="Read_Receive_Decision_Threshold" localSheetId="12">#REF!</definedName>
    <definedName name="Read_Receive_Decision_Threshold" localSheetId="7">#REF!</definedName>
    <definedName name="Read_Receive_Decision_Threshold" localSheetId="9">#REF!</definedName>
    <definedName name="Read_Receive_Decision_Threshold" localSheetId="13">#REF!</definedName>
    <definedName name="Read_Receive_Decision_Threshold" localSheetId="11">#REF!</definedName>
    <definedName name="Read_Receive_Decision_Threshold">#REF!</definedName>
    <definedName name="Read_Revision_Codes" localSheetId="18">#REF!</definedName>
    <definedName name="Read_Revision_Codes" localSheetId="17">#REF!</definedName>
    <definedName name="Read_Revision_Codes" localSheetId="27">#REF!</definedName>
    <definedName name="Read_Revision_Codes" localSheetId="14">#REF!</definedName>
    <definedName name="Read_Revision_Codes" localSheetId="20">#REF!</definedName>
    <definedName name="Read_Revision_Codes" localSheetId="5">#REF!</definedName>
    <definedName name="Read_Revision_Codes" localSheetId="6">#REF!</definedName>
    <definedName name="Read_Revision_Codes" localSheetId="8">#REF!</definedName>
    <definedName name="Read_Revision_Codes" localSheetId="10">#REF!</definedName>
    <definedName name="Read_Revision_Codes" localSheetId="12">#REF!</definedName>
    <definedName name="Read_Revision_Codes" localSheetId="7">#REF!</definedName>
    <definedName name="Read_Revision_Codes" localSheetId="9">#REF!</definedName>
    <definedName name="Read_Revision_Codes" localSheetId="13">#REF!</definedName>
    <definedName name="Read_Revision_Codes" localSheetId="11">#REF!</definedName>
    <definedName name="Read_Revision_Codes">#REF!</definedName>
    <definedName name="Read_RX_Alarm_Status_Register" localSheetId="18">#REF!</definedName>
    <definedName name="Read_RX_Alarm_Status_Register" localSheetId="17">#REF!</definedName>
    <definedName name="Read_RX_Alarm_Status_Register" localSheetId="27">#REF!</definedName>
    <definedName name="Read_RX_Alarm_Status_Register" localSheetId="14">#REF!</definedName>
    <definedName name="Read_RX_Alarm_Status_Register" localSheetId="20">#REF!</definedName>
    <definedName name="Read_RX_Alarm_Status_Register" localSheetId="5">#REF!</definedName>
    <definedName name="Read_RX_Alarm_Status_Register" localSheetId="6">#REF!</definedName>
    <definedName name="Read_RX_Alarm_Status_Register" localSheetId="8">#REF!</definedName>
    <definedName name="Read_RX_Alarm_Status_Register" localSheetId="10">#REF!</definedName>
    <definedName name="Read_RX_Alarm_Status_Register" localSheetId="12">#REF!</definedName>
    <definedName name="Read_RX_Alarm_Status_Register" localSheetId="7">#REF!</definedName>
    <definedName name="Read_RX_Alarm_Status_Register" localSheetId="9">#REF!</definedName>
    <definedName name="Read_RX_Alarm_Status_Register" localSheetId="13">#REF!</definedName>
    <definedName name="Read_RX_Alarm_Status_Register" localSheetId="11">#REF!</definedName>
    <definedName name="Read_RX_Alarm_Status_Register">#REF!</definedName>
    <definedName name="Read_RX_Command_Register" localSheetId="18">#REF!</definedName>
    <definedName name="Read_RX_Command_Register" localSheetId="17">#REF!</definedName>
    <definedName name="Read_RX_Command_Register" localSheetId="27">#REF!</definedName>
    <definedName name="Read_RX_Command_Register" localSheetId="14">#REF!</definedName>
    <definedName name="Read_RX_Command_Register" localSheetId="20">#REF!</definedName>
    <definedName name="Read_RX_Command_Register" localSheetId="5">#REF!</definedName>
    <definedName name="Read_RX_Command_Register" localSheetId="6">#REF!</definedName>
    <definedName name="Read_RX_Command_Register" localSheetId="8">#REF!</definedName>
    <definedName name="Read_RX_Command_Register" localSheetId="10">#REF!</definedName>
    <definedName name="Read_RX_Command_Register" localSheetId="12">#REF!</definedName>
    <definedName name="Read_RX_Command_Register" localSheetId="7">#REF!</definedName>
    <definedName name="Read_RX_Command_Register" localSheetId="9">#REF!</definedName>
    <definedName name="Read_RX_Command_Register" localSheetId="13">#REF!</definedName>
    <definedName name="Read_RX_Command_Register" localSheetId="11">#REF!</definedName>
    <definedName name="Read_RX_Command_Register">#REF!</definedName>
    <definedName name="Read_Rx_Interrupt_Alarm_Mask_Register" localSheetId="18">#REF!</definedName>
    <definedName name="Read_Rx_Interrupt_Alarm_Mask_Register" localSheetId="17">#REF!</definedName>
    <definedName name="Read_Rx_Interrupt_Alarm_Mask_Register" localSheetId="27">#REF!</definedName>
    <definedName name="Read_Rx_Interrupt_Alarm_Mask_Register" localSheetId="14">#REF!</definedName>
    <definedName name="Read_Rx_Interrupt_Alarm_Mask_Register" localSheetId="20">#REF!</definedName>
    <definedName name="Read_Rx_Interrupt_Alarm_Mask_Register" localSheetId="5">#REF!</definedName>
    <definedName name="Read_Rx_Interrupt_Alarm_Mask_Register" localSheetId="6">#REF!</definedName>
    <definedName name="Read_Rx_Interrupt_Alarm_Mask_Register" localSheetId="8">#REF!</definedName>
    <definedName name="Read_Rx_Interrupt_Alarm_Mask_Register" localSheetId="10">#REF!</definedName>
    <definedName name="Read_Rx_Interrupt_Alarm_Mask_Register" localSheetId="12">#REF!</definedName>
    <definedName name="Read_Rx_Interrupt_Alarm_Mask_Register" localSheetId="7">#REF!</definedName>
    <definedName name="Read_Rx_Interrupt_Alarm_Mask_Register" localSheetId="9">#REF!</definedName>
    <definedName name="Read_Rx_Interrupt_Alarm_Mask_Register" localSheetId="13">#REF!</definedName>
    <definedName name="Read_Rx_Interrupt_Alarm_Mask_Register" localSheetId="11">#REF!</definedName>
    <definedName name="Read_Rx_Interrupt_Alarm_Mask_Register">#REF!</definedName>
    <definedName name="Read_RxPOWMON" localSheetId="18">#REF!</definedName>
    <definedName name="Read_RxPOWMON" localSheetId="17">#REF!</definedName>
    <definedName name="Read_RxPOWMON" localSheetId="27">#REF!</definedName>
    <definedName name="Read_RxPOWMON" localSheetId="14">#REF!</definedName>
    <definedName name="Read_RxPOWMON" localSheetId="20">#REF!</definedName>
    <definedName name="Read_RxPOWMON" localSheetId="5">#REF!</definedName>
    <definedName name="Read_RxPOWMON" localSheetId="6">#REF!</definedName>
    <definedName name="Read_RxPOWMON" localSheetId="8">#REF!</definedName>
    <definedName name="Read_RxPOWMON" localSheetId="10">#REF!</definedName>
    <definedName name="Read_RxPOWMON" localSheetId="12">#REF!</definedName>
    <definedName name="Read_RxPOWMON" localSheetId="7">#REF!</definedName>
    <definedName name="Read_RxPOWMON" localSheetId="9">#REF!</definedName>
    <definedName name="Read_RxPOWMON" localSheetId="13">#REF!</definedName>
    <definedName name="Read_RxPOWMON" localSheetId="11">#REF!</definedName>
    <definedName name="Read_RxPOWMON">#REF!</definedName>
    <definedName name="Read_Summary_Alarm_Register" localSheetId="18">#REF!</definedName>
    <definedName name="Read_Summary_Alarm_Register" localSheetId="17">#REF!</definedName>
    <definedName name="Read_Summary_Alarm_Register" localSheetId="27">#REF!</definedName>
    <definedName name="Read_Summary_Alarm_Register" localSheetId="14">#REF!</definedName>
    <definedName name="Read_Summary_Alarm_Register" localSheetId="20">#REF!</definedName>
    <definedName name="Read_Summary_Alarm_Register" localSheetId="5">#REF!</definedName>
    <definedName name="Read_Summary_Alarm_Register" localSheetId="6">#REF!</definedName>
    <definedName name="Read_Summary_Alarm_Register" localSheetId="8">#REF!</definedName>
    <definedName name="Read_Summary_Alarm_Register" localSheetId="10">#REF!</definedName>
    <definedName name="Read_Summary_Alarm_Register" localSheetId="12">#REF!</definedName>
    <definedName name="Read_Summary_Alarm_Register" localSheetId="7">#REF!</definedName>
    <definedName name="Read_Summary_Alarm_Register" localSheetId="9">#REF!</definedName>
    <definedName name="Read_Summary_Alarm_Register" localSheetId="13">#REF!</definedName>
    <definedName name="Read_Summary_Alarm_Register" localSheetId="11">#REF!</definedName>
    <definedName name="Read_Summary_Alarm_Register">#REF!</definedName>
    <definedName name="Read_Supplier_Identifier_Code" localSheetId="18">#REF!</definedName>
    <definedName name="Read_Supplier_Identifier_Code" localSheetId="17">#REF!</definedName>
    <definedName name="Read_Supplier_Identifier_Code" localSheetId="27">#REF!</definedName>
    <definedName name="Read_Supplier_Identifier_Code" localSheetId="14">#REF!</definedName>
    <definedName name="Read_Supplier_Identifier_Code" localSheetId="20">#REF!</definedName>
    <definedName name="Read_Supplier_Identifier_Code" localSheetId="5">#REF!</definedName>
    <definedName name="Read_Supplier_Identifier_Code" localSheetId="6">#REF!</definedName>
    <definedName name="Read_Supplier_Identifier_Code" localSheetId="8">#REF!</definedName>
    <definedName name="Read_Supplier_Identifier_Code" localSheetId="10">#REF!</definedName>
    <definedName name="Read_Supplier_Identifier_Code" localSheetId="12">#REF!</definedName>
    <definedName name="Read_Supplier_Identifier_Code" localSheetId="7">#REF!</definedName>
    <definedName name="Read_Supplier_Identifier_Code" localSheetId="9">#REF!</definedName>
    <definedName name="Read_Supplier_Identifier_Code" localSheetId="13">#REF!</definedName>
    <definedName name="Read_Supplier_Identifier_Code" localSheetId="11">#REF!</definedName>
    <definedName name="Read_Supplier_Identifier_Code">#REF!</definedName>
    <definedName name="Read_TX_Alarm_Status_Register" localSheetId="18">#REF!</definedName>
    <definedName name="Read_TX_Alarm_Status_Register" localSheetId="17">#REF!</definedName>
    <definedName name="Read_TX_Alarm_Status_Register" localSheetId="27">#REF!</definedName>
    <definedName name="Read_TX_Alarm_Status_Register" localSheetId="14">#REF!</definedName>
    <definedName name="Read_TX_Alarm_Status_Register" localSheetId="20">#REF!</definedName>
    <definedName name="Read_TX_Alarm_Status_Register" localSheetId="5">#REF!</definedName>
    <definedName name="Read_TX_Alarm_Status_Register" localSheetId="6">#REF!</definedName>
    <definedName name="Read_TX_Alarm_Status_Register" localSheetId="8">#REF!</definedName>
    <definedName name="Read_TX_Alarm_Status_Register" localSheetId="10">#REF!</definedName>
    <definedName name="Read_TX_Alarm_Status_Register" localSheetId="12">#REF!</definedName>
    <definedName name="Read_TX_Alarm_Status_Register" localSheetId="7">#REF!</definedName>
    <definedName name="Read_TX_Alarm_Status_Register" localSheetId="9">#REF!</definedName>
    <definedName name="Read_TX_Alarm_Status_Register" localSheetId="13">#REF!</definedName>
    <definedName name="Read_TX_Alarm_Status_Register" localSheetId="11">#REF!</definedName>
    <definedName name="Read_TX_Alarm_Status_Register">#REF!</definedName>
    <definedName name="Read_TX_Command_Register" localSheetId="18">#REF!</definedName>
    <definedName name="Read_TX_Command_Register" localSheetId="17">#REF!</definedName>
    <definedName name="Read_TX_Command_Register" localSheetId="27">#REF!</definedName>
    <definedName name="Read_TX_Command_Register" localSheetId="14">#REF!</definedName>
    <definedName name="Read_TX_Command_Register" localSheetId="20">#REF!</definedName>
    <definedName name="Read_TX_Command_Register" localSheetId="5">#REF!</definedName>
    <definedName name="Read_TX_Command_Register" localSheetId="6">#REF!</definedName>
    <definedName name="Read_TX_Command_Register" localSheetId="8">#REF!</definedName>
    <definedName name="Read_TX_Command_Register" localSheetId="10">#REF!</definedName>
    <definedName name="Read_TX_Command_Register" localSheetId="12">#REF!</definedName>
    <definedName name="Read_TX_Command_Register" localSheetId="7">#REF!</definedName>
    <definedName name="Read_TX_Command_Register" localSheetId="9">#REF!</definedName>
    <definedName name="Read_TX_Command_Register" localSheetId="13">#REF!</definedName>
    <definedName name="Read_TX_Command_Register" localSheetId="11">#REF!</definedName>
    <definedName name="Read_TX_Command_Register">#REF!</definedName>
    <definedName name="Read_Tx_Interrupt_Alarm_Mask_Register" localSheetId="18">#REF!</definedName>
    <definedName name="Read_Tx_Interrupt_Alarm_Mask_Register" localSheetId="17">#REF!</definedName>
    <definedName name="Read_Tx_Interrupt_Alarm_Mask_Register" localSheetId="27">#REF!</definedName>
    <definedName name="Read_Tx_Interrupt_Alarm_Mask_Register" localSheetId="14">#REF!</definedName>
    <definedName name="Read_Tx_Interrupt_Alarm_Mask_Register" localSheetId="20">#REF!</definedName>
    <definedName name="Read_Tx_Interrupt_Alarm_Mask_Register" localSheetId="5">#REF!</definedName>
    <definedName name="Read_Tx_Interrupt_Alarm_Mask_Register" localSheetId="6">#REF!</definedName>
    <definedName name="Read_Tx_Interrupt_Alarm_Mask_Register" localSheetId="8">#REF!</definedName>
    <definedName name="Read_Tx_Interrupt_Alarm_Mask_Register" localSheetId="10">#REF!</definedName>
    <definedName name="Read_Tx_Interrupt_Alarm_Mask_Register" localSheetId="12">#REF!</definedName>
    <definedName name="Read_Tx_Interrupt_Alarm_Mask_Register" localSheetId="7">#REF!</definedName>
    <definedName name="Read_Tx_Interrupt_Alarm_Mask_Register" localSheetId="9">#REF!</definedName>
    <definedName name="Read_Tx_Interrupt_Alarm_Mask_Register" localSheetId="13">#REF!</definedName>
    <definedName name="Read_Tx_Interrupt_Alarm_Mask_Register" localSheetId="11">#REF!</definedName>
    <definedName name="Read_Tx_Interrupt_Alarm_Mask_Register">#REF!</definedName>
    <definedName name="Read_TxPOWMON" localSheetId="18">#REF!</definedName>
    <definedName name="Read_TxPOWMON" localSheetId="17">#REF!</definedName>
    <definedName name="Read_TxPOWMON" localSheetId="27">#REF!</definedName>
    <definedName name="Read_TxPOWMON" localSheetId="14">#REF!</definedName>
    <definedName name="Read_TxPOWMON" localSheetId="20">#REF!</definedName>
    <definedName name="Read_TxPOWMON" localSheetId="5">#REF!</definedName>
    <definedName name="Read_TxPOWMON" localSheetId="6">#REF!</definedName>
    <definedName name="Read_TxPOWMON" localSheetId="8">#REF!</definedName>
    <definedName name="Read_TxPOWMON" localSheetId="10">#REF!</definedName>
    <definedName name="Read_TxPOWMON" localSheetId="12">#REF!</definedName>
    <definedName name="Read_TxPOWMON" localSheetId="7">#REF!</definedName>
    <definedName name="Read_TxPOWMON" localSheetId="9">#REF!</definedName>
    <definedName name="Read_TxPOWMON" localSheetId="13">#REF!</definedName>
    <definedName name="Read_TxPOWMON" localSheetId="11">#REF!</definedName>
    <definedName name="Read_TxPOWMON">#REF!</definedName>
    <definedName name="Read_Unit_Manufacture_Date" localSheetId="18">#REF!</definedName>
    <definedName name="Read_Unit_Manufacture_Date" localSheetId="17">#REF!</definedName>
    <definedName name="Read_Unit_Manufacture_Date" localSheetId="27">#REF!</definedName>
    <definedName name="Read_Unit_Manufacture_Date" localSheetId="14">#REF!</definedName>
    <definedName name="Read_Unit_Manufacture_Date" localSheetId="20">#REF!</definedName>
    <definedName name="Read_Unit_Manufacture_Date" localSheetId="5">#REF!</definedName>
    <definedName name="Read_Unit_Manufacture_Date" localSheetId="6">#REF!</definedName>
    <definedName name="Read_Unit_Manufacture_Date" localSheetId="8">#REF!</definedName>
    <definedName name="Read_Unit_Manufacture_Date" localSheetId="10">#REF!</definedName>
    <definedName name="Read_Unit_Manufacture_Date" localSheetId="12">#REF!</definedName>
    <definedName name="Read_Unit_Manufacture_Date" localSheetId="7">#REF!</definedName>
    <definedName name="Read_Unit_Manufacture_Date" localSheetId="9">#REF!</definedName>
    <definedName name="Read_Unit_Manufacture_Date" localSheetId="13">#REF!</definedName>
    <definedName name="Read_Unit_Manufacture_Date" localSheetId="11">#REF!</definedName>
    <definedName name="Read_Unit_Manufacture_Date">#REF!</definedName>
    <definedName name="Read_Unit_Part_Number" localSheetId="18">#REF!</definedName>
    <definedName name="Read_Unit_Part_Number" localSheetId="17">#REF!</definedName>
    <definedName name="Read_Unit_Part_Number" localSheetId="27">#REF!</definedName>
    <definedName name="Read_Unit_Part_Number" localSheetId="14">#REF!</definedName>
    <definedName name="Read_Unit_Part_Number" localSheetId="20">#REF!</definedName>
    <definedName name="Read_Unit_Part_Number" localSheetId="5">#REF!</definedName>
    <definedName name="Read_Unit_Part_Number" localSheetId="6">#REF!</definedName>
    <definedName name="Read_Unit_Part_Number" localSheetId="8">#REF!</definedName>
    <definedName name="Read_Unit_Part_Number" localSheetId="10">#REF!</definedName>
    <definedName name="Read_Unit_Part_Number" localSheetId="12">#REF!</definedName>
    <definedName name="Read_Unit_Part_Number" localSheetId="7">#REF!</definedName>
    <definedName name="Read_Unit_Part_Number" localSheetId="9">#REF!</definedName>
    <definedName name="Read_Unit_Part_Number" localSheetId="13">#REF!</definedName>
    <definedName name="Read_Unit_Part_Number" localSheetId="11">#REF!</definedName>
    <definedName name="Read_Unit_Part_Number">#REF!</definedName>
    <definedName name="Read_Unit_Serial_Number" localSheetId="18">#REF!</definedName>
    <definedName name="Read_Unit_Serial_Number" localSheetId="17">#REF!</definedName>
    <definedName name="Read_Unit_Serial_Number" localSheetId="27">#REF!</definedName>
    <definedName name="Read_Unit_Serial_Number" localSheetId="14">#REF!</definedName>
    <definedName name="Read_Unit_Serial_Number" localSheetId="20">#REF!</definedName>
    <definedName name="Read_Unit_Serial_Number" localSheetId="5">#REF!</definedName>
    <definedName name="Read_Unit_Serial_Number" localSheetId="6">#REF!</definedName>
    <definedName name="Read_Unit_Serial_Number" localSheetId="8">#REF!</definedName>
    <definedName name="Read_Unit_Serial_Number" localSheetId="10">#REF!</definedName>
    <definedName name="Read_Unit_Serial_Number" localSheetId="12">#REF!</definedName>
    <definedName name="Read_Unit_Serial_Number" localSheetId="7">#REF!</definedName>
    <definedName name="Read_Unit_Serial_Number" localSheetId="9">#REF!</definedName>
    <definedName name="Read_Unit_Serial_Number" localSheetId="13">#REF!</definedName>
    <definedName name="Read_Unit_Serial_Number" localSheetId="11">#REF!</definedName>
    <definedName name="Read_Unit_Serial_Number">#REF!</definedName>
    <definedName name="Receiver_Signal_Monitor_AC_Optical_Power" localSheetId="18">#REF!</definedName>
    <definedName name="Receiver_Signal_Monitor_AC_Optical_Power" localSheetId="17">#REF!</definedName>
    <definedName name="Receiver_Signal_Monitor_AC_Optical_Power" localSheetId="27">#REF!</definedName>
    <definedName name="Receiver_Signal_Monitor_AC_Optical_Power" localSheetId="14">#REF!</definedName>
    <definedName name="Receiver_Signal_Monitor_AC_Optical_Power" localSheetId="20">#REF!</definedName>
    <definedName name="Receiver_Signal_Monitor_AC_Optical_Power" localSheetId="5">#REF!</definedName>
    <definedName name="Receiver_Signal_Monitor_AC_Optical_Power" localSheetId="6">#REF!</definedName>
    <definedName name="Receiver_Signal_Monitor_AC_Optical_Power" localSheetId="8">#REF!</definedName>
    <definedName name="Receiver_Signal_Monitor_AC_Optical_Power" localSheetId="10">#REF!</definedName>
    <definedName name="Receiver_Signal_Monitor_AC_Optical_Power" localSheetId="12">#REF!</definedName>
    <definedName name="Receiver_Signal_Monitor_AC_Optical_Power" localSheetId="7">#REF!</definedName>
    <definedName name="Receiver_Signal_Monitor_AC_Optical_Power" localSheetId="9">#REF!</definedName>
    <definedName name="Receiver_Signal_Monitor_AC_Optical_Power" localSheetId="13">#REF!</definedName>
    <definedName name="Receiver_Signal_Monitor_AC_Optical_Power" localSheetId="11">#REF!</definedName>
    <definedName name="Receiver_Signal_Monitor_AC_Optical_Power">#REF!</definedName>
    <definedName name="Receiver_Signal_Monitor_Average_Optical_Power" localSheetId="18">#REF!</definedName>
    <definedName name="Receiver_Signal_Monitor_Average_Optical_Power" localSheetId="17">#REF!</definedName>
    <definedName name="Receiver_Signal_Monitor_Average_Optical_Power" localSheetId="27">#REF!</definedName>
    <definedName name="Receiver_Signal_Monitor_Average_Optical_Power" localSheetId="14">#REF!</definedName>
    <definedName name="Receiver_Signal_Monitor_Average_Optical_Power" localSheetId="20">#REF!</definedName>
    <definedName name="Receiver_Signal_Monitor_Average_Optical_Power" localSheetId="5">#REF!</definedName>
    <definedName name="Receiver_Signal_Monitor_Average_Optical_Power" localSheetId="6">#REF!</definedName>
    <definedName name="Receiver_Signal_Monitor_Average_Optical_Power" localSheetId="8">#REF!</definedName>
    <definedName name="Receiver_Signal_Monitor_Average_Optical_Power" localSheetId="10">#REF!</definedName>
    <definedName name="Receiver_Signal_Monitor_Average_Optical_Power" localSheetId="12">#REF!</definedName>
    <definedName name="Receiver_Signal_Monitor_Average_Optical_Power" localSheetId="7">#REF!</definedName>
    <definedName name="Receiver_Signal_Monitor_Average_Optical_Power" localSheetId="9">#REF!</definedName>
    <definedName name="Receiver_Signal_Monitor_Average_Optical_Power" localSheetId="13">#REF!</definedName>
    <definedName name="Receiver_Signal_Monitor_Average_Optical_Power" localSheetId="11">#REF!</definedName>
    <definedName name="Receiver_Signal_Monitor_Average_Optical_Power">#REF!</definedName>
    <definedName name="Receiver_Signal_Monitor_Average_Optical_Power__in_dBm" localSheetId="18">#REF!</definedName>
    <definedName name="Receiver_Signal_Monitor_Average_Optical_Power__in_dBm" localSheetId="17">#REF!</definedName>
    <definedName name="Receiver_Signal_Monitor_Average_Optical_Power__in_dBm" localSheetId="27">#REF!</definedName>
    <definedName name="Receiver_Signal_Monitor_Average_Optical_Power__in_dBm" localSheetId="14">#REF!</definedName>
    <definedName name="Receiver_Signal_Monitor_Average_Optical_Power__in_dBm" localSheetId="20">#REF!</definedName>
    <definedName name="Receiver_Signal_Monitor_Average_Optical_Power__in_dBm" localSheetId="5">#REF!</definedName>
    <definedName name="Receiver_Signal_Monitor_Average_Optical_Power__in_dBm" localSheetId="6">#REF!</definedName>
    <definedName name="Receiver_Signal_Monitor_Average_Optical_Power__in_dBm" localSheetId="8">#REF!</definedName>
    <definedName name="Receiver_Signal_Monitor_Average_Optical_Power__in_dBm" localSheetId="10">#REF!</definedName>
    <definedName name="Receiver_Signal_Monitor_Average_Optical_Power__in_dBm" localSheetId="12">#REF!</definedName>
    <definedName name="Receiver_Signal_Monitor_Average_Optical_Power__in_dBm" localSheetId="7">#REF!</definedName>
    <definedName name="Receiver_Signal_Monitor_Average_Optical_Power__in_dBm" localSheetId="9">#REF!</definedName>
    <definedName name="Receiver_Signal_Monitor_Average_Optical_Power__in_dBm" localSheetId="13">#REF!</definedName>
    <definedName name="Receiver_Signal_Monitor_Average_Optical_Power__in_dBm" localSheetId="11">#REF!</definedName>
    <definedName name="Receiver_Signal_Monitor_Average_Optical_Power__in_dBm">#REF!</definedName>
    <definedName name="rerg">[2]LvlDiaAPD!$J$25</definedName>
    <definedName name="Reset_CPN" localSheetId="18">#REF!</definedName>
    <definedName name="Reset_CPN" localSheetId="17">#REF!</definedName>
    <definedName name="Reset_CPN" localSheetId="27">#REF!</definedName>
    <definedName name="Reset_CPN" localSheetId="14">#REF!</definedName>
    <definedName name="Reset_CPN" localSheetId="20">#REF!</definedName>
    <definedName name="Reset_CPN" localSheetId="5">#REF!</definedName>
    <definedName name="Reset_CPN" localSheetId="6">#REF!</definedName>
    <definedName name="Reset_CPN" localSheetId="8">#REF!</definedName>
    <definedName name="Reset_CPN" localSheetId="10">#REF!</definedName>
    <definedName name="Reset_CPN" localSheetId="12">#REF!</definedName>
    <definedName name="Reset_CPN" localSheetId="7">#REF!</definedName>
    <definedName name="Reset_CPN" localSheetId="9">#REF!</definedName>
    <definedName name="Reset_CPN" localSheetId="13">#REF!</definedName>
    <definedName name="Reset_CPN" localSheetId="11">#REF!</definedName>
    <definedName name="Reset_CPN">#REF!</definedName>
    <definedName name="Restore_RX_Command_Register" localSheetId="18">#REF!</definedName>
    <definedName name="Restore_RX_Command_Register" localSheetId="17">#REF!</definedName>
    <definedName name="Restore_RX_Command_Register" localSheetId="27">#REF!</definedName>
    <definedName name="Restore_RX_Command_Register" localSheetId="14">#REF!</definedName>
    <definedName name="Restore_RX_Command_Register" localSheetId="20">#REF!</definedName>
    <definedName name="Restore_RX_Command_Register" localSheetId="5">#REF!</definedName>
    <definedName name="Restore_RX_Command_Register" localSheetId="6">#REF!</definedName>
    <definedName name="Restore_RX_Command_Register" localSheetId="8">#REF!</definedName>
    <definedName name="Restore_RX_Command_Register" localSheetId="10">#REF!</definedName>
    <definedName name="Restore_RX_Command_Register" localSheetId="12">#REF!</definedName>
    <definedName name="Restore_RX_Command_Register" localSheetId="7">#REF!</definedName>
    <definedName name="Restore_RX_Command_Register" localSheetId="9">#REF!</definedName>
    <definedName name="Restore_RX_Command_Register" localSheetId="13">#REF!</definedName>
    <definedName name="Restore_RX_Command_Register" localSheetId="11">#REF!</definedName>
    <definedName name="Restore_RX_Command_Register">#REF!</definedName>
    <definedName name="Restore_TX_Command_Register" localSheetId="18">#REF!</definedName>
    <definedName name="Restore_TX_Command_Register" localSheetId="17">#REF!</definedName>
    <definedName name="Restore_TX_Command_Register" localSheetId="27">#REF!</definedName>
    <definedName name="Restore_TX_Command_Register" localSheetId="14">#REF!</definedName>
    <definedName name="Restore_TX_Command_Register" localSheetId="20">#REF!</definedName>
    <definedName name="Restore_TX_Command_Register" localSheetId="5">#REF!</definedName>
    <definedName name="Restore_TX_Command_Register" localSheetId="6">#REF!</definedName>
    <definedName name="Restore_TX_Command_Register" localSheetId="8">#REF!</definedName>
    <definedName name="Restore_TX_Command_Register" localSheetId="10">#REF!</definedName>
    <definedName name="Restore_TX_Command_Register" localSheetId="12">#REF!</definedName>
    <definedName name="Restore_TX_Command_Register" localSheetId="7">#REF!</definedName>
    <definedName name="Restore_TX_Command_Register" localSheetId="9">#REF!</definedName>
    <definedName name="Restore_TX_Command_Register" localSheetId="13">#REF!</definedName>
    <definedName name="Restore_TX_Command_Register" localSheetId="11">#REF!</definedName>
    <definedName name="Restore_TX_Command_Register">#REF!</definedName>
    <definedName name="rfg">[2]LvlDiaAPD!$J$39</definedName>
    <definedName name="RL" localSheetId="18">#REF!</definedName>
    <definedName name="RL" localSheetId="17">#REF!</definedName>
    <definedName name="RL" localSheetId="27">#REF!</definedName>
    <definedName name="RL" localSheetId="14">#REF!</definedName>
    <definedName name="RL" localSheetId="20">#REF!</definedName>
    <definedName name="RL" localSheetId="5">#REF!</definedName>
    <definedName name="RL" localSheetId="6">#REF!</definedName>
    <definedName name="RL" localSheetId="8">#REF!</definedName>
    <definedName name="RL" localSheetId="10">#REF!</definedName>
    <definedName name="RL" localSheetId="12">#REF!</definedName>
    <definedName name="RL" localSheetId="7">#REF!</definedName>
    <definedName name="RL" localSheetId="9">#REF!</definedName>
    <definedName name="RL" localSheetId="13">#REF!</definedName>
    <definedName name="RL" localSheetId="11">#REF!</definedName>
    <definedName name="RL">#REF!</definedName>
    <definedName name="Rmon" localSheetId="18">#REF!</definedName>
    <definedName name="Rmon" localSheetId="17">#REF!</definedName>
    <definedName name="Rmon" localSheetId="27">#REF!</definedName>
    <definedName name="Rmon" localSheetId="14">#REF!</definedName>
    <definedName name="Rmon" localSheetId="20">#REF!</definedName>
    <definedName name="Rmon" localSheetId="5">#REF!</definedName>
    <definedName name="Rmon" localSheetId="6">#REF!</definedName>
    <definedName name="Rmon" localSheetId="8">#REF!</definedName>
    <definedName name="Rmon" localSheetId="10">#REF!</definedName>
    <definedName name="Rmon" localSheetId="12">#REF!</definedName>
    <definedName name="Rmon" localSheetId="7">#REF!</definedName>
    <definedName name="Rmon" localSheetId="9">#REF!</definedName>
    <definedName name="Rmon" localSheetId="13">#REF!</definedName>
    <definedName name="Rmon" localSheetId="11">#REF!</definedName>
    <definedName name="Rmon">#REF!</definedName>
    <definedName name="Rx_Comannd_Register一覧" localSheetId="18">#REF!</definedName>
    <definedName name="Rx_Comannd_Register一覧" localSheetId="17">#REF!</definedName>
    <definedName name="Rx_Comannd_Register一覧" localSheetId="27">#REF!</definedName>
    <definedName name="Rx_Comannd_Register一覧" localSheetId="14">#REF!</definedName>
    <definedName name="Rx_Comannd_Register一覧" localSheetId="20">#REF!</definedName>
    <definedName name="Rx_Comannd_Register一覧" localSheetId="5">#REF!</definedName>
    <definedName name="Rx_Comannd_Register一覧" localSheetId="6">#REF!</definedName>
    <definedName name="Rx_Comannd_Register一覧" localSheetId="8">#REF!</definedName>
    <definedName name="Rx_Comannd_Register一覧" localSheetId="10">#REF!</definedName>
    <definedName name="Rx_Comannd_Register一覧" localSheetId="12">#REF!</definedName>
    <definedName name="Rx_Comannd_Register一覧" localSheetId="7">#REF!</definedName>
    <definedName name="Rx_Comannd_Register一覧" localSheetId="9">#REF!</definedName>
    <definedName name="Rx_Comannd_Register一覧" localSheetId="13">#REF!</definedName>
    <definedName name="Rx_Comannd_Register一覧" localSheetId="11">#REF!</definedName>
    <definedName name="Rx_Comannd_Register一覧">#REF!</definedName>
    <definedName name="Rx_Interrupt_Alarm_Mask_Register" localSheetId="18">#REF!</definedName>
    <definedName name="Rx_Interrupt_Alarm_Mask_Register" localSheetId="17">#REF!</definedName>
    <definedName name="Rx_Interrupt_Alarm_Mask_Register" localSheetId="27">#REF!</definedName>
    <definedName name="Rx_Interrupt_Alarm_Mask_Register" localSheetId="14">#REF!</definedName>
    <definedName name="Rx_Interrupt_Alarm_Mask_Register" localSheetId="20">#REF!</definedName>
    <definedName name="Rx_Interrupt_Alarm_Mask_Register" localSheetId="5">#REF!</definedName>
    <definedName name="Rx_Interrupt_Alarm_Mask_Register" localSheetId="6">#REF!</definedName>
    <definedName name="Rx_Interrupt_Alarm_Mask_Register" localSheetId="8">#REF!</definedName>
    <definedName name="Rx_Interrupt_Alarm_Mask_Register" localSheetId="10">#REF!</definedName>
    <definedName name="Rx_Interrupt_Alarm_Mask_Register" localSheetId="12">#REF!</definedName>
    <definedName name="Rx_Interrupt_Alarm_Mask_Register" localSheetId="7">#REF!</definedName>
    <definedName name="Rx_Interrupt_Alarm_Mask_Register" localSheetId="9">#REF!</definedName>
    <definedName name="Rx_Interrupt_Alarm_Mask_Register" localSheetId="13">#REF!</definedName>
    <definedName name="Rx_Interrupt_Alarm_Mask_Register" localSheetId="11">#REF!</definedName>
    <definedName name="Rx_Interrupt_Alarm_Mask_Register">#REF!</definedName>
    <definedName name="sasa">[2]LvlDiaAPD!$D$20</definedName>
    <definedName name="sasx">[2]LvlDiaAPD!$E$20</definedName>
    <definedName name="SAU1_COND" localSheetId="18">#REF!</definedName>
    <definedName name="SAU1_COND" localSheetId="17">#REF!</definedName>
    <definedName name="SAU1_COND" localSheetId="27">#REF!</definedName>
    <definedName name="SAU1_COND" localSheetId="14">#REF!</definedName>
    <definedName name="SAU1_COND" localSheetId="20">#REF!</definedName>
    <definedName name="SAU1_COND" localSheetId="5">#REF!</definedName>
    <definedName name="SAU1_COND" localSheetId="6">#REF!</definedName>
    <definedName name="SAU1_COND" localSheetId="8">#REF!</definedName>
    <definedName name="SAU1_COND" localSheetId="10">#REF!</definedName>
    <definedName name="SAU1_COND" localSheetId="12">#REF!</definedName>
    <definedName name="SAU1_COND" localSheetId="7">#REF!</definedName>
    <definedName name="SAU1_COND" localSheetId="9">#REF!</definedName>
    <definedName name="SAU1_COND" localSheetId="13">#REF!</definedName>
    <definedName name="SAU1_COND" localSheetId="11">#REF!</definedName>
    <definedName name="SAU1_COND">#REF!</definedName>
    <definedName name="Save_RX_Command_Register" localSheetId="18">#REF!</definedName>
    <definedName name="Save_RX_Command_Register" localSheetId="17">#REF!</definedName>
    <definedName name="Save_RX_Command_Register" localSheetId="27">#REF!</definedName>
    <definedName name="Save_RX_Command_Register" localSheetId="14">#REF!</definedName>
    <definedName name="Save_RX_Command_Register" localSheetId="20">#REF!</definedName>
    <definedName name="Save_RX_Command_Register" localSheetId="5">#REF!</definedName>
    <definedName name="Save_RX_Command_Register" localSheetId="6">#REF!</definedName>
    <definedName name="Save_RX_Command_Register" localSheetId="8">#REF!</definedName>
    <definedName name="Save_RX_Command_Register" localSheetId="10">#REF!</definedName>
    <definedName name="Save_RX_Command_Register" localSheetId="12">#REF!</definedName>
    <definedName name="Save_RX_Command_Register" localSheetId="7">#REF!</definedName>
    <definedName name="Save_RX_Command_Register" localSheetId="9">#REF!</definedName>
    <definedName name="Save_RX_Command_Register" localSheetId="13">#REF!</definedName>
    <definedName name="Save_RX_Command_Register" localSheetId="11">#REF!</definedName>
    <definedName name="Save_RX_Command_Register">#REF!</definedName>
    <definedName name="Save_TX_Command_Register" localSheetId="18">#REF!</definedName>
    <definedName name="Save_TX_Command_Register" localSheetId="17">#REF!</definedName>
    <definedName name="Save_TX_Command_Register" localSheetId="27">#REF!</definedName>
    <definedName name="Save_TX_Command_Register" localSheetId="14">#REF!</definedName>
    <definedName name="Save_TX_Command_Register" localSheetId="20">#REF!</definedName>
    <definedName name="Save_TX_Command_Register" localSheetId="5">#REF!</definedName>
    <definedName name="Save_TX_Command_Register" localSheetId="6">#REF!</definedName>
    <definedName name="Save_TX_Command_Register" localSheetId="8">#REF!</definedName>
    <definedName name="Save_TX_Command_Register" localSheetId="10">#REF!</definedName>
    <definedName name="Save_TX_Command_Register" localSheetId="12">#REF!</definedName>
    <definedName name="Save_TX_Command_Register" localSheetId="7">#REF!</definedName>
    <definedName name="Save_TX_Command_Register" localSheetId="9">#REF!</definedName>
    <definedName name="Save_TX_Command_Register" localSheetId="13">#REF!</definedName>
    <definedName name="Save_TX_Command_Register" localSheetId="11">#REF!</definedName>
    <definedName name="Save_TX_Command_Register">#REF!</definedName>
    <definedName name="ScopeDataRange" localSheetId="18">#REF!</definedName>
    <definedName name="ScopeDataRange" localSheetId="17">#REF!</definedName>
    <definedName name="ScopeDataRange" localSheetId="27">#REF!</definedName>
    <definedName name="ScopeDataRange" localSheetId="14">#REF!</definedName>
    <definedName name="ScopeDataRange" localSheetId="20">#REF!</definedName>
    <definedName name="ScopeDataRange" localSheetId="5">#REF!</definedName>
    <definedName name="ScopeDataRange" localSheetId="6">#REF!</definedName>
    <definedName name="ScopeDataRange" localSheetId="8">#REF!</definedName>
    <definedName name="ScopeDataRange" localSheetId="10">#REF!</definedName>
    <definedName name="ScopeDataRange" localSheetId="12">#REF!</definedName>
    <definedName name="ScopeDataRange" localSheetId="7">#REF!</definedName>
    <definedName name="ScopeDataRange" localSheetId="9">#REF!</definedName>
    <definedName name="ScopeDataRange" localSheetId="13">#REF!</definedName>
    <definedName name="ScopeDataRange" localSheetId="11">#REF!</definedName>
    <definedName name="ScopeDataRange">#REF!</definedName>
    <definedName name="ScopeDataRange1" localSheetId="18">#REF!</definedName>
    <definedName name="ScopeDataRange1" localSheetId="17">#REF!</definedName>
    <definedName name="ScopeDataRange1" localSheetId="27">#REF!</definedName>
    <definedName name="ScopeDataRange1" localSheetId="14">#REF!</definedName>
    <definedName name="ScopeDataRange1" localSheetId="20">#REF!</definedName>
    <definedName name="ScopeDataRange1" localSheetId="5">#REF!</definedName>
    <definedName name="ScopeDataRange1" localSheetId="6">#REF!</definedName>
    <definedName name="ScopeDataRange1" localSheetId="8">#REF!</definedName>
    <definedName name="ScopeDataRange1" localSheetId="10">#REF!</definedName>
    <definedName name="ScopeDataRange1" localSheetId="12">#REF!</definedName>
    <definedName name="ScopeDataRange1" localSheetId="7">#REF!</definedName>
    <definedName name="ScopeDataRange1" localSheetId="9">#REF!</definedName>
    <definedName name="ScopeDataRange1" localSheetId="13">#REF!</definedName>
    <definedName name="ScopeDataRange1" localSheetId="11">#REF!</definedName>
    <definedName name="ScopeDataRange1">#REF!</definedName>
    <definedName name="ScopeDataRange2" localSheetId="18">#REF!</definedName>
    <definedName name="ScopeDataRange2" localSheetId="17">#REF!</definedName>
    <definedName name="ScopeDataRange2" localSheetId="27">#REF!</definedName>
    <definedName name="ScopeDataRange2" localSheetId="14">#REF!</definedName>
    <definedName name="ScopeDataRange2" localSheetId="20">#REF!</definedName>
    <definedName name="ScopeDataRange2" localSheetId="5">#REF!</definedName>
    <definedName name="ScopeDataRange2" localSheetId="6">#REF!</definedName>
    <definedName name="ScopeDataRange2" localSheetId="8">#REF!</definedName>
    <definedName name="ScopeDataRange2" localSheetId="10">#REF!</definedName>
    <definedName name="ScopeDataRange2" localSheetId="12">#REF!</definedName>
    <definedName name="ScopeDataRange2" localSheetId="7">#REF!</definedName>
    <definedName name="ScopeDataRange2" localSheetId="9">#REF!</definedName>
    <definedName name="ScopeDataRange2" localSheetId="13">#REF!</definedName>
    <definedName name="ScopeDataRange2" localSheetId="11">#REF!</definedName>
    <definedName name="ScopeDataRange2">#REF!</definedName>
    <definedName name="ScopeDataRange3" localSheetId="18">#REF!</definedName>
    <definedName name="ScopeDataRange3" localSheetId="17">#REF!</definedName>
    <definedName name="ScopeDataRange3" localSheetId="27">#REF!</definedName>
    <definedName name="ScopeDataRange3" localSheetId="14">#REF!</definedName>
    <definedName name="ScopeDataRange3" localSheetId="20">#REF!</definedName>
    <definedName name="ScopeDataRange3" localSheetId="5">#REF!</definedName>
    <definedName name="ScopeDataRange3" localSheetId="6">#REF!</definedName>
    <definedName name="ScopeDataRange3" localSheetId="8">#REF!</definedName>
    <definedName name="ScopeDataRange3" localSheetId="10">#REF!</definedName>
    <definedName name="ScopeDataRange3" localSheetId="12">#REF!</definedName>
    <definedName name="ScopeDataRange3" localSheetId="7">#REF!</definedName>
    <definedName name="ScopeDataRange3" localSheetId="9">#REF!</definedName>
    <definedName name="ScopeDataRange3" localSheetId="13">#REF!</definedName>
    <definedName name="ScopeDataRange3" localSheetId="11">#REF!</definedName>
    <definedName name="ScopeDataRange3">#REF!</definedName>
    <definedName name="ScopeDataRange4" localSheetId="18">#REF!</definedName>
    <definedName name="ScopeDataRange4" localSheetId="17">#REF!</definedName>
    <definedName name="ScopeDataRange4" localSheetId="27">#REF!</definedName>
    <definedName name="ScopeDataRange4" localSheetId="14">#REF!</definedName>
    <definedName name="ScopeDataRange4" localSheetId="20">#REF!</definedName>
    <definedName name="ScopeDataRange4" localSheetId="5">#REF!</definedName>
    <definedName name="ScopeDataRange4" localSheetId="6">#REF!</definedName>
    <definedName name="ScopeDataRange4" localSheetId="8">#REF!</definedName>
    <definedName name="ScopeDataRange4" localSheetId="10">#REF!</definedName>
    <definedName name="ScopeDataRange4" localSheetId="12">#REF!</definedName>
    <definedName name="ScopeDataRange4" localSheetId="7">#REF!</definedName>
    <definedName name="ScopeDataRange4" localSheetId="9">#REF!</definedName>
    <definedName name="ScopeDataRange4" localSheetId="13">#REF!</definedName>
    <definedName name="ScopeDataRange4" localSheetId="11">#REF!</definedName>
    <definedName name="ScopeDataRange4">#REF!</definedName>
    <definedName name="ScopeDataRange5" localSheetId="18">#REF!</definedName>
    <definedName name="ScopeDataRange5" localSheetId="17">#REF!</definedName>
    <definedName name="ScopeDataRange5" localSheetId="27">#REF!</definedName>
    <definedName name="ScopeDataRange5" localSheetId="14">#REF!</definedName>
    <definedName name="ScopeDataRange5" localSheetId="20">#REF!</definedName>
    <definedName name="ScopeDataRange5" localSheetId="5">#REF!</definedName>
    <definedName name="ScopeDataRange5" localSheetId="6">#REF!</definedName>
    <definedName name="ScopeDataRange5" localSheetId="8">#REF!</definedName>
    <definedName name="ScopeDataRange5" localSheetId="10">#REF!</definedName>
    <definedName name="ScopeDataRange5" localSheetId="12">#REF!</definedName>
    <definedName name="ScopeDataRange5" localSheetId="7">#REF!</definedName>
    <definedName name="ScopeDataRange5" localSheetId="9">#REF!</definedName>
    <definedName name="ScopeDataRange5" localSheetId="13">#REF!</definedName>
    <definedName name="ScopeDataRange5" localSheetId="11">#REF!</definedName>
    <definedName name="ScopeDataRange5">#REF!</definedName>
    <definedName name="ScopeDataRange6" localSheetId="18">#REF!</definedName>
    <definedName name="ScopeDataRange6" localSheetId="17">#REF!</definedName>
    <definedName name="ScopeDataRange6" localSheetId="27">#REF!</definedName>
    <definedName name="ScopeDataRange6" localSheetId="14">#REF!</definedName>
    <definedName name="ScopeDataRange6" localSheetId="20">#REF!</definedName>
    <definedName name="ScopeDataRange6" localSheetId="5">#REF!</definedName>
    <definedName name="ScopeDataRange6" localSheetId="6">#REF!</definedName>
    <definedName name="ScopeDataRange6" localSheetId="8">#REF!</definedName>
    <definedName name="ScopeDataRange6" localSheetId="10">#REF!</definedName>
    <definedName name="ScopeDataRange6" localSheetId="12">#REF!</definedName>
    <definedName name="ScopeDataRange6" localSheetId="7">#REF!</definedName>
    <definedName name="ScopeDataRange6" localSheetId="9">#REF!</definedName>
    <definedName name="ScopeDataRange6" localSheetId="13">#REF!</definedName>
    <definedName name="ScopeDataRange6" localSheetId="11">#REF!</definedName>
    <definedName name="ScopeDataRange6">#REF!</definedName>
    <definedName name="ScopeDataRange7" localSheetId="18">#REF!</definedName>
    <definedName name="ScopeDataRange7" localSheetId="17">#REF!</definedName>
    <definedName name="ScopeDataRange7" localSheetId="27">#REF!</definedName>
    <definedName name="ScopeDataRange7" localSheetId="14">#REF!</definedName>
    <definedName name="ScopeDataRange7" localSheetId="20">#REF!</definedName>
    <definedName name="ScopeDataRange7" localSheetId="5">#REF!</definedName>
    <definedName name="ScopeDataRange7" localSheetId="6">#REF!</definedName>
    <definedName name="ScopeDataRange7" localSheetId="8">#REF!</definedName>
    <definedName name="ScopeDataRange7" localSheetId="10">#REF!</definedName>
    <definedName name="ScopeDataRange7" localSheetId="12">#REF!</definedName>
    <definedName name="ScopeDataRange7" localSheetId="7">#REF!</definedName>
    <definedName name="ScopeDataRange7" localSheetId="9">#REF!</definedName>
    <definedName name="ScopeDataRange7" localSheetId="13">#REF!</definedName>
    <definedName name="ScopeDataRange7" localSheetId="11">#REF!</definedName>
    <definedName name="ScopeDataRange7">#REF!</definedName>
    <definedName name="ScopeDataRange8" localSheetId="18">#REF!</definedName>
    <definedName name="ScopeDataRange8" localSheetId="17">#REF!</definedName>
    <definedName name="ScopeDataRange8" localSheetId="27">#REF!</definedName>
    <definedName name="ScopeDataRange8" localSheetId="14">#REF!</definedName>
    <definedName name="ScopeDataRange8" localSheetId="20">#REF!</definedName>
    <definedName name="ScopeDataRange8" localSheetId="5">#REF!</definedName>
    <definedName name="ScopeDataRange8" localSheetId="6">#REF!</definedName>
    <definedName name="ScopeDataRange8" localSheetId="8">#REF!</definedName>
    <definedName name="ScopeDataRange8" localSheetId="10">#REF!</definedName>
    <definedName name="ScopeDataRange8" localSheetId="12">#REF!</definedName>
    <definedName name="ScopeDataRange8" localSheetId="7">#REF!</definedName>
    <definedName name="ScopeDataRange8" localSheetId="9">#REF!</definedName>
    <definedName name="ScopeDataRange8" localSheetId="13">#REF!</definedName>
    <definedName name="ScopeDataRange8" localSheetId="11">#REF!</definedName>
    <definedName name="ScopeDataRange8">#REF!</definedName>
    <definedName name="sds">[2]LvlDiaAPD!$E$24</definedName>
    <definedName name="SET_BIT_COL" localSheetId="18">#REF!</definedName>
    <definedName name="SET_BIT_COL" localSheetId="17">#REF!</definedName>
    <definedName name="SET_BIT_COL" localSheetId="27">#REF!</definedName>
    <definedName name="SET_BIT_COL" localSheetId="14">#REF!</definedName>
    <definedName name="SET_BIT_COL" localSheetId="20">#REF!</definedName>
    <definedName name="SET_BIT_COL" localSheetId="5">#REF!</definedName>
    <definedName name="SET_BIT_COL" localSheetId="6">#REF!</definedName>
    <definedName name="SET_BIT_COL" localSheetId="8">#REF!</definedName>
    <definedName name="SET_BIT_COL" localSheetId="10">#REF!</definedName>
    <definedName name="SET_BIT_COL" localSheetId="12">#REF!</definedName>
    <definedName name="SET_BIT_COL" localSheetId="7">#REF!</definedName>
    <definedName name="SET_BIT_COL" localSheetId="9">#REF!</definedName>
    <definedName name="SET_BIT_COL" localSheetId="13">#REF!</definedName>
    <definedName name="SET_BIT_COL" localSheetId="11">#REF!</definedName>
    <definedName name="SET_BIT_COL">#REF!</definedName>
    <definedName name="Set_Configurable_Alarm" localSheetId="18">#REF!</definedName>
    <definedName name="Set_Configurable_Alarm" localSheetId="17">#REF!</definedName>
    <definedName name="Set_Configurable_Alarm" localSheetId="27">#REF!</definedName>
    <definedName name="Set_Configurable_Alarm" localSheetId="14">#REF!</definedName>
    <definedName name="Set_Configurable_Alarm" localSheetId="20">#REF!</definedName>
    <definedName name="Set_Configurable_Alarm" localSheetId="5">#REF!</definedName>
    <definedName name="Set_Configurable_Alarm" localSheetId="6">#REF!</definedName>
    <definedName name="Set_Configurable_Alarm" localSheetId="8">#REF!</definedName>
    <definedName name="Set_Configurable_Alarm" localSheetId="10">#REF!</definedName>
    <definedName name="Set_Configurable_Alarm" localSheetId="12">#REF!</definedName>
    <definedName name="Set_Configurable_Alarm" localSheetId="7">#REF!</definedName>
    <definedName name="Set_Configurable_Alarm" localSheetId="9">#REF!</definedName>
    <definedName name="Set_Configurable_Alarm" localSheetId="13">#REF!</definedName>
    <definedName name="Set_Configurable_Alarm" localSheetId="11">#REF!</definedName>
    <definedName name="Set_Configurable_Alarm">#REF!</definedName>
    <definedName name="Set_CPU2_Adjustment_Mode" localSheetId="18">#REF!</definedName>
    <definedName name="Set_CPU2_Adjustment_Mode" localSheetId="17">#REF!</definedName>
    <definedName name="Set_CPU2_Adjustment_Mode" localSheetId="27">#REF!</definedName>
    <definedName name="Set_CPU2_Adjustment_Mode" localSheetId="14">#REF!</definedName>
    <definedName name="Set_CPU2_Adjustment_Mode" localSheetId="20">#REF!</definedName>
    <definedName name="Set_CPU2_Adjustment_Mode" localSheetId="5">#REF!</definedName>
    <definedName name="Set_CPU2_Adjustment_Mode" localSheetId="6">#REF!</definedName>
    <definedName name="Set_CPU2_Adjustment_Mode" localSheetId="8">#REF!</definedName>
    <definedName name="Set_CPU2_Adjustment_Mode" localSheetId="10">#REF!</definedName>
    <definedName name="Set_CPU2_Adjustment_Mode" localSheetId="12">#REF!</definedName>
    <definedName name="Set_CPU2_Adjustment_Mode" localSheetId="7">#REF!</definedName>
    <definedName name="Set_CPU2_Adjustment_Mode" localSheetId="9">#REF!</definedName>
    <definedName name="Set_CPU2_Adjustment_Mode" localSheetId="13">#REF!</definedName>
    <definedName name="Set_CPU2_Adjustment_Mode" localSheetId="11">#REF!</definedName>
    <definedName name="Set_CPU2_Adjustment_Mode">#REF!</definedName>
    <definedName name="Set_DEMUX_Phase_Offset" localSheetId="18">#REF!</definedName>
    <definedName name="Set_DEMUX_Phase_Offset" localSheetId="17">#REF!</definedName>
    <definedName name="Set_DEMUX_Phase_Offset" localSheetId="27">#REF!</definedName>
    <definedName name="Set_DEMUX_Phase_Offset" localSheetId="14">#REF!</definedName>
    <definedName name="Set_DEMUX_Phase_Offset" localSheetId="20">#REF!</definedName>
    <definedName name="Set_DEMUX_Phase_Offset" localSheetId="5">#REF!</definedName>
    <definedName name="Set_DEMUX_Phase_Offset" localSheetId="6">#REF!</definedName>
    <definedName name="Set_DEMUX_Phase_Offset" localSheetId="8">#REF!</definedName>
    <definedName name="Set_DEMUX_Phase_Offset" localSheetId="10">#REF!</definedName>
    <definedName name="Set_DEMUX_Phase_Offset" localSheetId="12">#REF!</definedName>
    <definedName name="Set_DEMUX_Phase_Offset" localSheetId="7">#REF!</definedName>
    <definedName name="Set_DEMUX_Phase_Offset" localSheetId="9">#REF!</definedName>
    <definedName name="Set_DEMUX_Phase_Offset" localSheetId="13">#REF!</definedName>
    <definedName name="Set_DEMUX_Phase_Offset" localSheetId="11">#REF!</definedName>
    <definedName name="Set_DEMUX_Phase_Offset">#REF!</definedName>
    <definedName name="SET_DEVICE_COL" localSheetId="18">#REF!</definedName>
    <definedName name="SET_DEVICE_COL" localSheetId="17">#REF!</definedName>
    <definedName name="SET_DEVICE_COL" localSheetId="27">#REF!</definedName>
    <definedName name="SET_DEVICE_COL" localSheetId="14">#REF!</definedName>
    <definedName name="SET_DEVICE_COL" localSheetId="20">#REF!</definedName>
    <definedName name="SET_DEVICE_COL" localSheetId="5">#REF!</definedName>
    <definedName name="SET_DEVICE_COL" localSheetId="6">#REF!</definedName>
    <definedName name="SET_DEVICE_COL" localSheetId="8">#REF!</definedName>
    <definedName name="SET_DEVICE_COL" localSheetId="10">#REF!</definedName>
    <definedName name="SET_DEVICE_COL" localSheetId="12">#REF!</definedName>
    <definedName name="SET_DEVICE_COL" localSheetId="7">#REF!</definedName>
    <definedName name="SET_DEVICE_COL" localSheetId="9">#REF!</definedName>
    <definedName name="SET_DEVICE_COL" localSheetId="13">#REF!</definedName>
    <definedName name="SET_DEVICE_COL" localSheetId="11">#REF!</definedName>
    <definedName name="SET_DEVICE_COL">#REF!</definedName>
    <definedName name="Set_Laser_ITU_Channel" localSheetId="18">#REF!</definedName>
    <definedName name="Set_Laser_ITU_Channel" localSheetId="17">#REF!</definedName>
    <definedName name="Set_Laser_ITU_Channel" localSheetId="27">#REF!</definedName>
    <definedName name="Set_Laser_ITU_Channel" localSheetId="14">#REF!</definedName>
    <definedName name="Set_Laser_ITU_Channel" localSheetId="20">#REF!</definedName>
    <definedName name="Set_Laser_ITU_Channel" localSheetId="5">#REF!</definedName>
    <definedName name="Set_Laser_ITU_Channel" localSheetId="6">#REF!</definedName>
    <definedName name="Set_Laser_ITU_Channel" localSheetId="8">#REF!</definedName>
    <definedName name="Set_Laser_ITU_Channel" localSheetId="10">#REF!</definedName>
    <definedName name="Set_Laser_ITU_Channel" localSheetId="12">#REF!</definedName>
    <definedName name="Set_Laser_ITU_Channel" localSheetId="7">#REF!</definedName>
    <definedName name="Set_Laser_ITU_Channel" localSheetId="9">#REF!</definedName>
    <definedName name="Set_Laser_ITU_Channel" localSheetId="13">#REF!</definedName>
    <definedName name="Set_Laser_ITU_Channel" localSheetId="11">#REF!</definedName>
    <definedName name="Set_Laser_ITU_Channel">#REF!</definedName>
    <definedName name="Set_Power_Supply_Alarm_Mask_Register" localSheetId="18">#REF!</definedName>
    <definedName name="Set_Power_Supply_Alarm_Mask_Register" localSheetId="17">#REF!</definedName>
    <definedName name="Set_Power_Supply_Alarm_Mask_Register" localSheetId="27">#REF!</definedName>
    <definedName name="Set_Power_Supply_Alarm_Mask_Register" localSheetId="14">#REF!</definedName>
    <definedName name="Set_Power_Supply_Alarm_Mask_Register" localSheetId="20">#REF!</definedName>
    <definedName name="Set_Power_Supply_Alarm_Mask_Register" localSheetId="5">#REF!</definedName>
    <definedName name="Set_Power_Supply_Alarm_Mask_Register" localSheetId="6">#REF!</definedName>
    <definedName name="Set_Power_Supply_Alarm_Mask_Register" localSheetId="8">#REF!</definedName>
    <definedName name="Set_Power_Supply_Alarm_Mask_Register" localSheetId="10">#REF!</definedName>
    <definedName name="Set_Power_Supply_Alarm_Mask_Register" localSheetId="12">#REF!</definedName>
    <definedName name="Set_Power_Supply_Alarm_Mask_Register" localSheetId="7">#REF!</definedName>
    <definedName name="Set_Power_Supply_Alarm_Mask_Register" localSheetId="9">#REF!</definedName>
    <definedName name="Set_Power_Supply_Alarm_Mask_Register" localSheetId="13">#REF!</definedName>
    <definedName name="Set_Power_Supply_Alarm_Mask_Register" localSheetId="11">#REF!</definedName>
    <definedName name="Set_Power_Supply_Alarm_Mask_Register">#REF!</definedName>
    <definedName name="SET_PRIORITY_COL" localSheetId="18">#REF!</definedName>
    <definedName name="SET_PRIORITY_COL" localSheetId="17">#REF!</definedName>
    <definedName name="SET_PRIORITY_COL" localSheetId="27">#REF!</definedName>
    <definedName name="SET_PRIORITY_COL" localSheetId="14">#REF!</definedName>
    <definedName name="SET_PRIORITY_COL" localSheetId="20">#REF!</definedName>
    <definedName name="SET_PRIORITY_COL" localSheetId="5">#REF!</definedName>
    <definedName name="SET_PRIORITY_COL" localSheetId="6">#REF!</definedName>
    <definedName name="SET_PRIORITY_COL" localSheetId="8">#REF!</definedName>
    <definedName name="SET_PRIORITY_COL" localSheetId="10">#REF!</definedName>
    <definedName name="SET_PRIORITY_COL" localSheetId="12">#REF!</definedName>
    <definedName name="SET_PRIORITY_COL" localSheetId="7">#REF!</definedName>
    <definedName name="SET_PRIORITY_COL" localSheetId="9">#REF!</definedName>
    <definedName name="SET_PRIORITY_COL" localSheetId="13">#REF!</definedName>
    <definedName name="SET_PRIORITY_COL" localSheetId="11">#REF!</definedName>
    <definedName name="SET_PRIORITY_COL">#REF!</definedName>
    <definedName name="Set_Receive_Decision_Threshold" localSheetId="18">#REF!</definedName>
    <definedName name="Set_Receive_Decision_Threshold" localSheetId="17">#REF!</definedName>
    <definedName name="Set_Receive_Decision_Threshold" localSheetId="27">#REF!</definedName>
    <definedName name="Set_Receive_Decision_Threshold" localSheetId="14">#REF!</definedName>
    <definedName name="Set_Receive_Decision_Threshold" localSheetId="20">#REF!</definedName>
    <definedName name="Set_Receive_Decision_Threshold" localSheetId="5">#REF!</definedName>
    <definedName name="Set_Receive_Decision_Threshold" localSheetId="6">#REF!</definedName>
    <definedName name="Set_Receive_Decision_Threshold" localSheetId="8">#REF!</definedName>
    <definedName name="Set_Receive_Decision_Threshold" localSheetId="10">#REF!</definedName>
    <definedName name="Set_Receive_Decision_Threshold" localSheetId="12">#REF!</definedName>
    <definedName name="Set_Receive_Decision_Threshold" localSheetId="7">#REF!</definedName>
    <definedName name="Set_Receive_Decision_Threshold" localSheetId="9">#REF!</definedName>
    <definedName name="Set_Receive_Decision_Threshold" localSheetId="13">#REF!</definedName>
    <definedName name="Set_Receive_Decision_Threshold" localSheetId="11">#REF!</definedName>
    <definedName name="Set_Receive_Decision_Threshold">#REF!</definedName>
    <definedName name="SET_REG_COL" localSheetId="18">#REF!</definedName>
    <definedName name="SET_REG_COL" localSheetId="17">#REF!</definedName>
    <definedName name="SET_REG_COL" localSheetId="27">#REF!</definedName>
    <definedName name="SET_REG_COL" localSheetId="14">#REF!</definedName>
    <definedName name="SET_REG_COL" localSheetId="20">#REF!</definedName>
    <definedName name="SET_REG_COL" localSheetId="5">#REF!</definedName>
    <definedName name="SET_REG_COL" localSheetId="6">#REF!</definedName>
    <definedName name="SET_REG_COL" localSheetId="8">#REF!</definedName>
    <definedName name="SET_REG_COL" localSheetId="10">#REF!</definedName>
    <definedName name="SET_REG_COL" localSheetId="12">#REF!</definedName>
    <definedName name="SET_REG_COL" localSheetId="7">#REF!</definedName>
    <definedName name="SET_REG_COL" localSheetId="9">#REF!</definedName>
    <definedName name="SET_REG_COL" localSheetId="13">#REF!</definedName>
    <definedName name="SET_REG_COL" localSheetId="11">#REF!</definedName>
    <definedName name="SET_REG_COL">#REF!</definedName>
    <definedName name="SET_REGNAME_COL" localSheetId="18">#REF!</definedName>
    <definedName name="SET_REGNAME_COL" localSheetId="17">#REF!</definedName>
    <definedName name="SET_REGNAME_COL" localSheetId="27">#REF!</definedName>
    <definedName name="SET_REGNAME_COL" localSheetId="14">#REF!</definedName>
    <definedName name="SET_REGNAME_COL" localSheetId="20">#REF!</definedName>
    <definedName name="SET_REGNAME_COL" localSheetId="5">#REF!</definedName>
    <definedName name="SET_REGNAME_COL" localSheetId="6">#REF!</definedName>
    <definedName name="SET_REGNAME_COL" localSheetId="8">#REF!</definedName>
    <definedName name="SET_REGNAME_COL" localSheetId="10">#REF!</definedName>
    <definedName name="SET_REGNAME_COL" localSheetId="12">#REF!</definedName>
    <definedName name="SET_REGNAME_COL" localSheetId="7">#REF!</definedName>
    <definedName name="SET_REGNAME_COL" localSheetId="9">#REF!</definedName>
    <definedName name="SET_REGNAME_COL" localSheetId="13">#REF!</definedName>
    <definedName name="SET_REGNAME_COL" localSheetId="11">#REF!</definedName>
    <definedName name="SET_REGNAME_COL">#REF!</definedName>
    <definedName name="Set_RX_Command_Register" localSheetId="18">#REF!</definedName>
    <definedName name="Set_RX_Command_Register" localSheetId="17">#REF!</definedName>
    <definedName name="Set_RX_Command_Register" localSheetId="27">#REF!</definedName>
    <definedName name="Set_RX_Command_Register" localSheetId="14">#REF!</definedName>
    <definedName name="Set_RX_Command_Register" localSheetId="20">#REF!</definedName>
    <definedName name="Set_RX_Command_Register" localSheetId="5">#REF!</definedName>
    <definedName name="Set_RX_Command_Register" localSheetId="6">#REF!</definedName>
    <definedName name="Set_RX_Command_Register" localSheetId="8">#REF!</definedName>
    <definedName name="Set_RX_Command_Register" localSheetId="10">#REF!</definedName>
    <definedName name="Set_RX_Command_Register" localSheetId="12">#REF!</definedName>
    <definedName name="Set_RX_Command_Register" localSheetId="7">#REF!</definedName>
    <definedName name="Set_RX_Command_Register" localSheetId="9">#REF!</definedName>
    <definedName name="Set_RX_Command_Register" localSheetId="13">#REF!</definedName>
    <definedName name="Set_RX_Command_Register" localSheetId="11">#REF!</definedName>
    <definedName name="Set_RX_Command_Register">#REF!</definedName>
    <definedName name="Set_Rx_Interrupt_Alarm_Mask_Register" localSheetId="18">#REF!</definedName>
    <definedName name="Set_Rx_Interrupt_Alarm_Mask_Register" localSheetId="17">#REF!</definedName>
    <definedName name="Set_Rx_Interrupt_Alarm_Mask_Register" localSheetId="27">#REF!</definedName>
    <definedName name="Set_Rx_Interrupt_Alarm_Mask_Register" localSheetId="14">#REF!</definedName>
    <definedName name="Set_Rx_Interrupt_Alarm_Mask_Register" localSheetId="20">#REF!</definedName>
    <definedName name="Set_Rx_Interrupt_Alarm_Mask_Register" localSheetId="5">#REF!</definedName>
    <definedName name="Set_Rx_Interrupt_Alarm_Mask_Register" localSheetId="6">#REF!</definedName>
    <definedName name="Set_Rx_Interrupt_Alarm_Mask_Register" localSheetId="8">#REF!</definedName>
    <definedName name="Set_Rx_Interrupt_Alarm_Mask_Register" localSheetId="10">#REF!</definedName>
    <definedName name="Set_Rx_Interrupt_Alarm_Mask_Register" localSheetId="12">#REF!</definedName>
    <definedName name="Set_Rx_Interrupt_Alarm_Mask_Register" localSheetId="7">#REF!</definedName>
    <definedName name="Set_Rx_Interrupt_Alarm_Mask_Register" localSheetId="9">#REF!</definedName>
    <definedName name="Set_Rx_Interrupt_Alarm_Mask_Register" localSheetId="13">#REF!</definedName>
    <definedName name="Set_Rx_Interrupt_Alarm_Mask_Register" localSheetId="11">#REF!</definedName>
    <definedName name="Set_Rx_Interrupt_Alarm_Mask_Register">#REF!</definedName>
    <definedName name="SET_SIZE_COL" localSheetId="18">#REF!</definedName>
    <definedName name="SET_SIZE_COL" localSheetId="17">#REF!</definedName>
    <definedName name="SET_SIZE_COL" localSheetId="27">#REF!</definedName>
    <definedName name="SET_SIZE_COL" localSheetId="14">#REF!</definedName>
    <definedName name="SET_SIZE_COL" localSheetId="20">#REF!</definedName>
    <definedName name="SET_SIZE_COL" localSheetId="5">#REF!</definedName>
    <definedName name="SET_SIZE_COL" localSheetId="6">#REF!</definedName>
    <definedName name="SET_SIZE_COL" localSheetId="8">#REF!</definedName>
    <definedName name="SET_SIZE_COL" localSheetId="10">#REF!</definedName>
    <definedName name="SET_SIZE_COL" localSheetId="12">#REF!</definedName>
    <definedName name="SET_SIZE_COL" localSheetId="7">#REF!</definedName>
    <definedName name="SET_SIZE_COL" localSheetId="9">#REF!</definedName>
    <definedName name="SET_SIZE_COL" localSheetId="13">#REF!</definedName>
    <definedName name="SET_SIZE_COL" localSheetId="11">#REF!</definedName>
    <definedName name="SET_SIZE_COL">#REF!</definedName>
    <definedName name="Set_TX_Command_Register" localSheetId="18">#REF!</definedName>
    <definedName name="Set_TX_Command_Register" localSheetId="17">#REF!</definedName>
    <definedName name="Set_TX_Command_Register" localSheetId="27">#REF!</definedName>
    <definedName name="Set_TX_Command_Register" localSheetId="14">#REF!</definedName>
    <definedName name="Set_TX_Command_Register" localSheetId="20">#REF!</definedName>
    <definedName name="Set_TX_Command_Register" localSheetId="5">#REF!</definedName>
    <definedName name="Set_TX_Command_Register" localSheetId="6">#REF!</definedName>
    <definedName name="Set_TX_Command_Register" localSheetId="8">#REF!</definedName>
    <definedName name="Set_TX_Command_Register" localSheetId="10">#REF!</definedName>
    <definedName name="Set_TX_Command_Register" localSheetId="12">#REF!</definedName>
    <definedName name="Set_TX_Command_Register" localSheetId="7">#REF!</definedName>
    <definedName name="Set_TX_Command_Register" localSheetId="9">#REF!</definedName>
    <definedName name="Set_TX_Command_Register" localSheetId="13">#REF!</definedName>
    <definedName name="Set_TX_Command_Register" localSheetId="11">#REF!</definedName>
    <definedName name="Set_TX_Command_Register">#REF!</definedName>
    <definedName name="Set_Tx_Interrupt_Alarm_Mask_Register" localSheetId="18">#REF!</definedName>
    <definedName name="Set_Tx_Interrupt_Alarm_Mask_Register" localSheetId="17">#REF!</definedName>
    <definedName name="Set_Tx_Interrupt_Alarm_Mask_Register" localSheetId="27">#REF!</definedName>
    <definedName name="Set_Tx_Interrupt_Alarm_Mask_Register" localSheetId="14">#REF!</definedName>
    <definedName name="Set_Tx_Interrupt_Alarm_Mask_Register" localSheetId="20">#REF!</definedName>
    <definedName name="Set_Tx_Interrupt_Alarm_Mask_Register" localSheetId="5">#REF!</definedName>
    <definedName name="Set_Tx_Interrupt_Alarm_Mask_Register" localSheetId="6">#REF!</definedName>
    <definedName name="Set_Tx_Interrupt_Alarm_Mask_Register" localSheetId="8">#REF!</definedName>
    <definedName name="Set_Tx_Interrupt_Alarm_Mask_Register" localSheetId="10">#REF!</definedName>
    <definedName name="Set_Tx_Interrupt_Alarm_Mask_Register" localSheetId="12">#REF!</definedName>
    <definedName name="Set_Tx_Interrupt_Alarm_Mask_Register" localSheetId="7">#REF!</definedName>
    <definedName name="Set_Tx_Interrupt_Alarm_Mask_Register" localSheetId="9">#REF!</definedName>
    <definedName name="Set_Tx_Interrupt_Alarm_Mask_Register" localSheetId="13">#REF!</definedName>
    <definedName name="Set_Tx_Interrupt_Alarm_Mask_Register" localSheetId="11">#REF!</definedName>
    <definedName name="Set_Tx_Interrupt_Alarm_Mask_Register">#REF!</definedName>
    <definedName name="SET_TYPE_COL" localSheetId="18">#REF!</definedName>
    <definedName name="SET_TYPE_COL" localSheetId="17">#REF!</definedName>
    <definedName name="SET_TYPE_COL" localSheetId="27">#REF!</definedName>
    <definedName name="SET_TYPE_COL" localSheetId="14">#REF!</definedName>
    <definedName name="SET_TYPE_COL" localSheetId="20">#REF!</definedName>
    <definedName name="SET_TYPE_COL" localSheetId="5">#REF!</definedName>
    <definedName name="SET_TYPE_COL" localSheetId="6">#REF!</definedName>
    <definedName name="SET_TYPE_COL" localSheetId="8">#REF!</definedName>
    <definedName name="SET_TYPE_COL" localSheetId="10">#REF!</definedName>
    <definedName name="SET_TYPE_COL" localSheetId="12">#REF!</definedName>
    <definedName name="SET_TYPE_COL" localSheetId="7">#REF!</definedName>
    <definedName name="SET_TYPE_COL" localSheetId="9">#REF!</definedName>
    <definedName name="SET_TYPE_COL" localSheetId="13">#REF!</definedName>
    <definedName name="SET_TYPE_COL" localSheetId="11">#REF!</definedName>
    <definedName name="SET_TYPE_COL">#REF!</definedName>
    <definedName name="sma" localSheetId="18">#REF!</definedName>
    <definedName name="sma" localSheetId="17">#REF!</definedName>
    <definedName name="sma" localSheetId="27">#REF!</definedName>
    <definedName name="sma" localSheetId="14">#REF!</definedName>
    <definedName name="sma" localSheetId="20">#REF!</definedName>
    <definedName name="sma" localSheetId="5">#REF!</definedName>
    <definedName name="sma" localSheetId="6">#REF!</definedName>
    <definedName name="sma" localSheetId="8">#REF!</definedName>
    <definedName name="sma" localSheetId="10">#REF!</definedName>
    <definedName name="sma" localSheetId="12">#REF!</definedName>
    <definedName name="sma" localSheetId="7">#REF!</definedName>
    <definedName name="sma" localSheetId="9">#REF!</definedName>
    <definedName name="sma" localSheetId="13">#REF!</definedName>
    <definedName name="sma" localSheetId="11">#REF!</definedName>
    <definedName name="sma">#REF!</definedName>
    <definedName name="Start_FW_download." localSheetId="18">#REF!</definedName>
    <definedName name="Start_FW_download." localSheetId="17">#REF!</definedName>
    <definedName name="Start_FW_download." localSheetId="27">#REF!</definedName>
    <definedName name="Start_FW_download." localSheetId="14">#REF!</definedName>
    <definedName name="Start_FW_download." localSheetId="20">#REF!</definedName>
    <definedName name="Start_FW_download." localSheetId="5">#REF!</definedName>
    <definedName name="Start_FW_download." localSheetId="6">#REF!</definedName>
    <definedName name="Start_FW_download." localSheetId="8">#REF!</definedName>
    <definedName name="Start_FW_download." localSheetId="10">#REF!</definedName>
    <definedName name="Start_FW_download." localSheetId="12">#REF!</definedName>
    <definedName name="Start_FW_download." localSheetId="7">#REF!</definedName>
    <definedName name="Start_FW_download." localSheetId="9">#REF!</definedName>
    <definedName name="Start_FW_download." localSheetId="13">#REF!</definedName>
    <definedName name="Start_FW_download." localSheetId="11">#REF!</definedName>
    <definedName name="Start_FW_download.">#REF!</definedName>
    <definedName name="sw" localSheetId="18">#REF!</definedName>
    <definedName name="sw" localSheetId="17">#REF!</definedName>
    <definedName name="sw" localSheetId="27">#REF!</definedName>
    <definedName name="sw" localSheetId="14">#REF!</definedName>
    <definedName name="sw" localSheetId="20">#REF!</definedName>
    <definedName name="sw" localSheetId="5">#REF!</definedName>
    <definedName name="sw" localSheetId="6">#REF!</definedName>
    <definedName name="sw" localSheetId="8">#REF!</definedName>
    <definedName name="sw" localSheetId="10">#REF!</definedName>
    <definedName name="sw" localSheetId="12">#REF!</definedName>
    <definedName name="sw" localSheetId="7">#REF!</definedName>
    <definedName name="sw" localSheetId="9">#REF!</definedName>
    <definedName name="sw" localSheetId="13">#REF!</definedName>
    <definedName name="sw" localSheetId="11">#REF!</definedName>
    <definedName name="sw">#REF!</definedName>
    <definedName name="SW_Reset" localSheetId="18">#REF!</definedName>
    <definedName name="SW_Reset" localSheetId="17">#REF!</definedName>
    <definedName name="SW_Reset" localSheetId="27">#REF!</definedName>
    <definedName name="SW_Reset" localSheetId="14">#REF!</definedName>
    <definedName name="SW_Reset" localSheetId="20">#REF!</definedName>
    <definedName name="SW_Reset" localSheetId="5">#REF!</definedName>
    <definedName name="SW_Reset" localSheetId="6">#REF!</definedName>
    <definedName name="SW_Reset" localSheetId="8">#REF!</definedName>
    <definedName name="SW_Reset" localSheetId="10">#REF!</definedName>
    <definedName name="SW_Reset" localSheetId="12">#REF!</definedName>
    <definedName name="SW_Reset" localSheetId="7">#REF!</definedName>
    <definedName name="SW_Reset" localSheetId="9">#REF!</definedName>
    <definedName name="SW_Reset" localSheetId="13">#REF!</definedName>
    <definedName name="SW_Reset" localSheetId="11">#REF!</definedName>
    <definedName name="SW_Reset">#REF!</definedName>
    <definedName name="Switch" localSheetId="18">#REF!</definedName>
    <definedName name="Switch" localSheetId="17">#REF!</definedName>
    <definedName name="Switch" localSheetId="27">#REF!</definedName>
    <definedName name="Switch" localSheetId="14">#REF!</definedName>
    <definedName name="Switch" localSheetId="20">#REF!</definedName>
    <definedName name="Switch" localSheetId="5">#REF!</definedName>
    <definedName name="Switch" localSheetId="6">#REF!</definedName>
    <definedName name="Switch" localSheetId="8">#REF!</definedName>
    <definedName name="Switch" localSheetId="10">#REF!</definedName>
    <definedName name="Switch" localSheetId="12">#REF!</definedName>
    <definedName name="Switch" localSheetId="7">#REF!</definedName>
    <definedName name="Switch" localSheetId="9">#REF!</definedName>
    <definedName name="Switch" localSheetId="13">#REF!</definedName>
    <definedName name="Switch" localSheetId="11">#REF!</definedName>
    <definedName name="Switch">#REF!</definedName>
    <definedName name="t_type">'[4]dispersion map'!$F$38</definedName>
    <definedName name="temp" localSheetId="18">#REF!</definedName>
    <definedName name="temp" localSheetId="17">#REF!</definedName>
    <definedName name="temp" localSheetId="27">#REF!</definedName>
    <definedName name="temp" localSheetId="14">#REF!</definedName>
    <definedName name="temp" localSheetId="20">#REF!</definedName>
    <definedName name="temp" localSheetId="5">#REF!</definedName>
    <definedName name="temp" localSheetId="6">#REF!</definedName>
    <definedName name="temp" localSheetId="8">#REF!</definedName>
    <definedName name="temp" localSheetId="10">#REF!</definedName>
    <definedName name="temp" localSheetId="12">#REF!</definedName>
    <definedName name="temp" localSheetId="7">#REF!</definedName>
    <definedName name="temp" localSheetId="9">#REF!</definedName>
    <definedName name="temp" localSheetId="13">#REF!</definedName>
    <definedName name="temp" localSheetId="11">#REF!</definedName>
    <definedName name="temp">#REF!</definedName>
    <definedName name="temp2" localSheetId="18">#REF!</definedName>
    <definedName name="temp2" localSheetId="17">#REF!</definedName>
    <definedName name="temp2" localSheetId="27">#REF!</definedName>
    <definedName name="temp2" localSheetId="14">#REF!</definedName>
    <definedName name="temp2" localSheetId="20">#REF!</definedName>
    <definedName name="temp2" localSheetId="5">#REF!</definedName>
    <definedName name="temp2" localSheetId="6">#REF!</definedName>
    <definedName name="temp2" localSheetId="8">#REF!</definedName>
    <definedName name="temp2" localSheetId="10">#REF!</definedName>
    <definedName name="temp2" localSheetId="12">#REF!</definedName>
    <definedName name="temp2" localSheetId="7">#REF!</definedName>
    <definedName name="temp2" localSheetId="9">#REF!</definedName>
    <definedName name="temp2" localSheetId="13">#REF!</definedName>
    <definedName name="temp2" localSheetId="11">#REF!</definedName>
    <definedName name="temp2">#REF!</definedName>
    <definedName name="Transponder_Temperature_Monitor" localSheetId="18">#REF!</definedName>
    <definedName name="Transponder_Temperature_Monitor" localSheetId="17">#REF!</definedName>
    <definedName name="Transponder_Temperature_Monitor" localSheetId="27">#REF!</definedName>
    <definedName name="Transponder_Temperature_Monitor" localSheetId="14">#REF!</definedName>
    <definedName name="Transponder_Temperature_Monitor" localSheetId="20">#REF!</definedName>
    <definedName name="Transponder_Temperature_Monitor" localSheetId="5">#REF!</definedName>
    <definedName name="Transponder_Temperature_Monitor" localSheetId="6">#REF!</definedName>
    <definedName name="Transponder_Temperature_Monitor" localSheetId="8">#REF!</definedName>
    <definedName name="Transponder_Temperature_Monitor" localSheetId="10">#REF!</definedName>
    <definedName name="Transponder_Temperature_Monitor" localSheetId="12">#REF!</definedName>
    <definedName name="Transponder_Temperature_Monitor" localSheetId="7">#REF!</definedName>
    <definedName name="Transponder_Temperature_Monitor" localSheetId="9">#REF!</definedName>
    <definedName name="Transponder_Temperature_Monitor" localSheetId="13">#REF!</definedName>
    <definedName name="Transponder_Temperature_Monitor" localSheetId="11">#REF!</definedName>
    <definedName name="Transponder_Temperature_Monitor">#REF!</definedName>
    <definedName name="Tx_Comannd_Register一覧" localSheetId="18">#REF!</definedName>
    <definedName name="Tx_Comannd_Register一覧" localSheetId="17">#REF!</definedName>
    <definedName name="Tx_Comannd_Register一覧" localSheetId="27">#REF!</definedName>
    <definedName name="Tx_Comannd_Register一覧" localSheetId="14">#REF!</definedName>
    <definedName name="Tx_Comannd_Register一覧" localSheetId="20">#REF!</definedName>
    <definedName name="Tx_Comannd_Register一覧" localSheetId="5">#REF!</definedName>
    <definedName name="Tx_Comannd_Register一覧" localSheetId="6">#REF!</definedName>
    <definedName name="Tx_Comannd_Register一覧" localSheetId="8">#REF!</definedName>
    <definedName name="Tx_Comannd_Register一覧" localSheetId="10">#REF!</definedName>
    <definedName name="Tx_Comannd_Register一覧" localSheetId="12">#REF!</definedName>
    <definedName name="Tx_Comannd_Register一覧" localSheetId="7">#REF!</definedName>
    <definedName name="Tx_Comannd_Register一覧" localSheetId="9">#REF!</definedName>
    <definedName name="Tx_Comannd_Register一覧" localSheetId="13">#REF!</definedName>
    <definedName name="Tx_Comannd_Register一覧" localSheetId="11">#REF!</definedName>
    <definedName name="Tx_Comannd_Register一覧">#REF!</definedName>
    <definedName name="Tx_Interrupt_Alarm_Mask_Register" localSheetId="18">#REF!</definedName>
    <definedName name="Tx_Interrupt_Alarm_Mask_Register" localSheetId="17">#REF!</definedName>
    <definedName name="Tx_Interrupt_Alarm_Mask_Register" localSheetId="27">#REF!</definedName>
    <definedName name="Tx_Interrupt_Alarm_Mask_Register" localSheetId="14">#REF!</definedName>
    <definedName name="Tx_Interrupt_Alarm_Mask_Register" localSheetId="20">#REF!</definedName>
    <definedName name="Tx_Interrupt_Alarm_Mask_Register" localSheetId="5">#REF!</definedName>
    <definedName name="Tx_Interrupt_Alarm_Mask_Register" localSheetId="6">#REF!</definedName>
    <definedName name="Tx_Interrupt_Alarm_Mask_Register" localSheetId="8">#REF!</definedName>
    <definedName name="Tx_Interrupt_Alarm_Mask_Register" localSheetId="10">#REF!</definedName>
    <definedName name="Tx_Interrupt_Alarm_Mask_Register" localSheetId="12">#REF!</definedName>
    <definedName name="Tx_Interrupt_Alarm_Mask_Register" localSheetId="7">#REF!</definedName>
    <definedName name="Tx_Interrupt_Alarm_Mask_Register" localSheetId="9">#REF!</definedName>
    <definedName name="Tx_Interrupt_Alarm_Mask_Register" localSheetId="13">#REF!</definedName>
    <definedName name="Tx_Interrupt_Alarm_Mask_Register" localSheetId="11">#REF!</definedName>
    <definedName name="Tx_Interrupt_Alarm_Mask_Register">#REF!</definedName>
    <definedName name="Uart_Command_Send_Execute" localSheetId="18">#REF!</definedName>
    <definedName name="Uart_Command_Send_Execute" localSheetId="17">#REF!</definedName>
    <definedName name="Uart_Command_Send_Execute" localSheetId="27">#REF!</definedName>
    <definedName name="Uart_Command_Send_Execute" localSheetId="14">#REF!</definedName>
    <definedName name="Uart_Command_Send_Execute" localSheetId="20">#REF!</definedName>
    <definedName name="Uart_Command_Send_Execute" localSheetId="5">#REF!</definedName>
    <definedName name="Uart_Command_Send_Execute" localSheetId="6">#REF!</definedName>
    <definedName name="Uart_Command_Send_Execute" localSheetId="8">#REF!</definedName>
    <definedName name="Uart_Command_Send_Execute" localSheetId="10">#REF!</definedName>
    <definedName name="Uart_Command_Send_Execute" localSheetId="12">#REF!</definedName>
    <definedName name="Uart_Command_Send_Execute" localSheetId="7">#REF!</definedName>
    <definedName name="Uart_Command_Send_Execute" localSheetId="9">#REF!</definedName>
    <definedName name="Uart_Command_Send_Execute" localSheetId="13">#REF!</definedName>
    <definedName name="Uart_Command_Send_Execute" localSheetId="11">#REF!</definedName>
    <definedName name="Uart_Command_Send_Execute">#REF!</definedName>
    <definedName name="Uart_Interface_disable" localSheetId="18">#REF!</definedName>
    <definedName name="Uart_Interface_disable" localSheetId="17">#REF!</definedName>
    <definedName name="Uart_Interface_disable" localSheetId="27">#REF!</definedName>
    <definedName name="Uart_Interface_disable" localSheetId="14">#REF!</definedName>
    <definedName name="Uart_Interface_disable" localSheetId="20">#REF!</definedName>
    <definedName name="Uart_Interface_disable" localSheetId="5">#REF!</definedName>
    <definedName name="Uart_Interface_disable" localSheetId="6">#REF!</definedName>
    <definedName name="Uart_Interface_disable" localSheetId="8">#REF!</definedName>
    <definedName name="Uart_Interface_disable" localSheetId="10">#REF!</definedName>
    <definedName name="Uart_Interface_disable" localSheetId="12">#REF!</definedName>
    <definedName name="Uart_Interface_disable" localSheetId="7">#REF!</definedName>
    <definedName name="Uart_Interface_disable" localSheetId="9">#REF!</definedName>
    <definedName name="Uart_Interface_disable" localSheetId="13">#REF!</definedName>
    <definedName name="Uart_Interface_disable" localSheetId="11">#REF!</definedName>
    <definedName name="Uart_Interface_disable">#REF!</definedName>
    <definedName name="Uart_Interface_enable" localSheetId="18">#REF!</definedName>
    <definedName name="Uart_Interface_enable" localSheetId="17">#REF!</definedName>
    <definedName name="Uart_Interface_enable" localSheetId="27">#REF!</definedName>
    <definedName name="Uart_Interface_enable" localSheetId="14">#REF!</definedName>
    <definedName name="Uart_Interface_enable" localSheetId="20">#REF!</definedName>
    <definedName name="Uart_Interface_enable" localSheetId="5">#REF!</definedName>
    <definedName name="Uart_Interface_enable" localSheetId="6">#REF!</definedName>
    <definedName name="Uart_Interface_enable" localSheetId="8">#REF!</definedName>
    <definedName name="Uart_Interface_enable" localSheetId="10">#REF!</definedName>
    <definedName name="Uart_Interface_enable" localSheetId="12">#REF!</definedName>
    <definedName name="Uart_Interface_enable" localSheetId="7">#REF!</definedName>
    <definedName name="Uart_Interface_enable" localSheetId="9">#REF!</definedName>
    <definedName name="Uart_Interface_enable" localSheetId="13">#REF!</definedName>
    <definedName name="Uart_Interface_enable" localSheetId="11">#REF!</definedName>
    <definedName name="Uart_Interface_enable">#REF!</definedName>
    <definedName name="Uart_Register_Read" localSheetId="18">#REF!</definedName>
    <definedName name="Uart_Register_Read" localSheetId="17">#REF!</definedName>
    <definedName name="Uart_Register_Read" localSheetId="27">#REF!</definedName>
    <definedName name="Uart_Register_Read" localSheetId="14">#REF!</definedName>
    <definedName name="Uart_Register_Read" localSheetId="20">#REF!</definedName>
    <definedName name="Uart_Register_Read" localSheetId="5">#REF!</definedName>
    <definedName name="Uart_Register_Read" localSheetId="6">#REF!</definedName>
    <definedName name="Uart_Register_Read" localSheetId="8">#REF!</definedName>
    <definedName name="Uart_Register_Read" localSheetId="10">#REF!</definedName>
    <definedName name="Uart_Register_Read" localSheetId="12">#REF!</definedName>
    <definedName name="Uart_Register_Read" localSheetId="7">#REF!</definedName>
    <definedName name="Uart_Register_Read" localSheetId="9">#REF!</definedName>
    <definedName name="Uart_Register_Read" localSheetId="13">#REF!</definedName>
    <definedName name="Uart_Register_Read" localSheetId="11">#REF!</definedName>
    <definedName name="Uart_Register_Read">#REF!</definedName>
    <definedName name="Uart_Register_Write" localSheetId="18">#REF!</definedName>
    <definedName name="Uart_Register_Write" localSheetId="17">#REF!</definedName>
    <definedName name="Uart_Register_Write" localSheetId="27">#REF!</definedName>
    <definedName name="Uart_Register_Write" localSheetId="14">#REF!</definedName>
    <definedName name="Uart_Register_Write" localSheetId="20">#REF!</definedName>
    <definedName name="Uart_Register_Write" localSheetId="5">#REF!</definedName>
    <definedName name="Uart_Register_Write" localSheetId="6">#REF!</definedName>
    <definedName name="Uart_Register_Write" localSheetId="8">#REF!</definedName>
    <definedName name="Uart_Register_Write" localSheetId="10">#REF!</definedName>
    <definedName name="Uart_Register_Write" localSheetId="12">#REF!</definedName>
    <definedName name="Uart_Register_Write" localSheetId="7">#REF!</definedName>
    <definedName name="Uart_Register_Write" localSheetId="9">#REF!</definedName>
    <definedName name="Uart_Register_Write" localSheetId="13">#REF!</definedName>
    <definedName name="Uart_Register_Write" localSheetId="11">#REF!</definedName>
    <definedName name="Uart_Register_Write">#REF!</definedName>
    <definedName name="V0">[6]M!$D$4</definedName>
    <definedName name="V0_1" localSheetId="18">#REF!</definedName>
    <definedName name="V0_1" localSheetId="17">#REF!</definedName>
    <definedName name="V0_1" localSheetId="27">#REF!</definedName>
    <definedName name="V0_1" localSheetId="14">#REF!</definedName>
    <definedName name="V0_1" localSheetId="20">#REF!</definedName>
    <definedName name="V0_1" localSheetId="5">#REF!</definedName>
    <definedName name="V0_1" localSheetId="6">#REF!</definedName>
    <definedName name="V0_1" localSheetId="8">#REF!</definedName>
    <definedName name="V0_1" localSheetId="10">#REF!</definedName>
    <definedName name="V0_1" localSheetId="12">#REF!</definedName>
    <definedName name="V0_1" localSheetId="7">#REF!</definedName>
    <definedName name="V0_1" localSheetId="9">#REF!</definedName>
    <definedName name="V0_1" localSheetId="13">#REF!</definedName>
    <definedName name="V0_1" localSheetId="11">#REF!</definedName>
    <definedName name="V0_1">#REF!</definedName>
    <definedName name="V0_2" localSheetId="18">#REF!</definedName>
    <definedName name="V0_2" localSheetId="17">#REF!</definedName>
    <definedName name="V0_2" localSheetId="27">#REF!</definedName>
    <definedName name="V0_2" localSheetId="14">#REF!</definedName>
    <definedName name="V0_2" localSheetId="20">#REF!</definedName>
    <definedName name="V0_2" localSheetId="5">#REF!</definedName>
    <definedName name="V0_2" localSheetId="6">#REF!</definedName>
    <definedName name="V0_2" localSheetId="8">#REF!</definedName>
    <definedName name="V0_2" localSheetId="10">#REF!</definedName>
    <definedName name="V0_2" localSheetId="12">#REF!</definedName>
    <definedName name="V0_2" localSheetId="7">#REF!</definedName>
    <definedName name="V0_2" localSheetId="9">#REF!</definedName>
    <definedName name="V0_2" localSheetId="13">#REF!</definedName>
    <definedName name="V0_2" localSheetId="11">#REF!</definedName>
    <definedName name="V0_2">#REF!</definedName>
    <definedName name="V0_3" localSheetId="18">#REF!</definedName>
    <definedName name="V0_3" localSheetId="17">#REF!</definedName>
    <definedName name="V0_3" localSheetId="27">#REF!</definedName>
    <definedName name="V0_3" localSheetId="14">#REF!</definedName>
    <definedName name="V0_3" localSheetId="20">#REF!</definedName>
    <definedName name="V0_3" localSheetId="5">#REF!</definedName>
    <definedName name="V0_3" localSheetId="6">#REF!</definedName>
    <definedName name="V0_3" localSheetId="8">#REF!</definedName>
    <definedName name="V0_3" localSheetId="10">#REF!</definedName>
    <definedName name="V0_3" localSheetId="12">#REF!</definedName>
    <definedName name="V0_3" localSheetId="7">#REF!</definedName>
    <definedName name="V0_3" localSheetId="9">#REF!</definedName>
    <definedName name="V0_3" localSheetId="13">#REF!</definedName>
    <definedName name="V0_3" localSheetId="11">#REF!</definedName>
    <definedName name="V0_3">#REF!</definedName>
    <definedName name="Vapd1" localSheetId="18">#REF!</definedName>
    <definedName name="Vapd1" localSheetId="17">#REF!</definedName>
    <definedName name="Vapd1" localSheetId="27">#REF!</definedName>
    <definedName name="Vapd1" localSheetId="14">#REF!</definedName>
    <definedName name="Vapd1" localSheetId="20">#REF!</definedName>
    <definedName name="Vapd1" localSheetId="5">#REF!</definedName>
    <definedName name="Vapd1" localSheetId="6">#REF!</definedName>
    <definedName name="Vapd1" localSheetId="8">#REF!</definedName>
    <definedName name="Vapd1" localSheetId="10">#REF!</definedName>
    <definedName name="Vapd1" localSheetId="12">#REF!</definedName>
    <definedName name="Vapd1" localSheetId="7">#REF!</definedName>
    <definedName name="Vapd1" localSheetId="9">#REF!</definedName>
    <definedName name="Vapd1" localSheetId="13">#REF!</definedName>
    <definedName name="Vapd1" localSheetId="11">#REF!</definedName>
    <definedName name="Vapd1">#REF!</definedName>
    <definedName name="Vapd10" localSheetId="18">#REF!</definedName>
    <definedName name="Vapd10" localSheetId="17">#REF!</definedName>
    <definedName name="Vapd10" localSheetId="27">#REF!</definedName>
    <definedName name="Vapd10" localSheetId="14">#REF!</definedName>
    <definedName name="Vapd10" localSheetId="20">#REF!</definedName>
    <definedName name="Vapd10" localSheetId="5">#REF!</definedName>
    <definedName name="Vapd10" localSheetId="6">#REF!</definedName>
    <definedName name="Vapd10" localSheetId="8">#REF!</definedName>
    <definedName name="Vapd10" localSheetId="10">#REF!</definedName>
    <definedName name="Vapd10" localSheetId="12">#REF!</definedName>
    <definedName name="Vapd10" localSheetId="7">#REF!</definedName>
    <definedName name="Vapd10" localSheetId="9">#REF!</definedName>
    <definedName name="Vapd10" localSheetId="13">#REF!</definedName>
    <definedName name="Vapd10" localSheetId="11">#REF!</definedName>
    <definedName name="Vapd10">#REF!</definedName>
    <definedName name="Vapd11" localSheetId="18">#REF!</definedName>
    <definedName name="Vapd11" localSheetId="17">#REF!</definedName>
    <definedName name="Vapd11" localSheetId="27">#REF!</definedName>
    <definedName name="Vapd11" localSheetId="14">#REF!</definedName>
    <definedName name="Vapd11" localSheetId="20">#REF!</definedName>
    <definedName name="Vapd11" localSheetId="5">#REF!</definedName>
    <definedName name="Vapd11" localSheetId="6">#REF!</definedName>
    <definedName name="Vapd11" localSheetId="8">#REF!</definedName>
    <definedName name="Vapd11" localSheetId="10">#REF!</definedName>
    <definedName name="Vapd11" localSheetId="12">#REF!</definedName>
    <definedName name="Vapd11" localSheetId="7">#REF!</definedName>
    <definedName name="Vapd11" localSheetId="9">#REF!</definedName>
    <definedName name="Vapd11" localSheetId="13">#REF!</definedName>
    <definedName name="Vapd11" localSheetId="11">#REF!</definedName>
    <definedName name="Vapd11">#REF!</definedName>
    <definedName name="Vapd12" localSheetId="18">#REF!</definedName>
    <definedName name="Vapd12" localSheetId="17">#REF!</definedName>
    <definedName name="Vapd12" localSheetId="27">#REF!</definedName>
    <definedName name="Vapd12" localSheetId="14">#REF!</definedName>
    <definedName name="Vapd12" localSheetId="20">#REF!</definedName>
    <definedName name="Vapd12" localSheetId="5">#REF!</definedName>
    <definedName name="Vapd12" localSheetId="6">#REF!</definedName>
    <definedName name="Vapd12" localSheetId="8">#REF!</definedName>
    <definedName name="Vapd12" localSheetId="10">#REF!</definedName>
    <definedName name="Vapd12" localSheetId="12">#REF!</definedName>
    <definedName name="Vapd12" localSheetId="7">#REF!</definedName>
    <definedName name="Vapd12" localSheetId="9">#REF!</definedName>
    <definedName name="Vapd12" localSheetId="13">#REF!</definedName>
    <definedName name="Vapd12" localSheetId="11">#REF!</definedName>
    <definedName name="Vapd12">#REF!</definedName>
    <definedName name="Vapd2">[6]M!$H$14</definedName>
    <definedName name="Vapd2_1" localSheetId="18">#REF!</definedName>
    <definedName name="Vapd2_1" localSheetId="17">#REF!</definedName>
    <definedName name="Vapd2_1" localSheetId="27">#REF!</definedName>
    <definedName name="Vapd2_1" localSheetId="14">#REF!</definedName>
    <definedName name="Vapd2_1" localSheetId="20">#REF!</definedName>
    <definedName name="Vapd2_1" localSheetId="5">#REF!</definedName>
    <definedName name="Vapd2_1" localSheetId="6">#REF!</definedName>
    <definedName name="Vapd2_1" localSheetId="8">#REF!</definedName>
    <definedName name="Vapd2_1" localSheetId="10">#REF!</definedName>
    <definedName name="Vapd2_1" localSheetId="12">#REF!</definedName>
    <definedName name="Vapd2_1" localSheetId="7">#REF!</definedName>
    <definedName name="Vapd2_1" localSheetId="9">#REF!</definedName>
    <definedName name="Vapd2_1" localSheetId="13">#REF!</definedName>
    <definedName name="Vapd2_1" localSheetId="11">#REF!</definedName>
    <definedName name="Vapd2_1">#REF!</definedName>
    <definedName name="Vapd2_2" localSheetId="18">#REF!</definedName>
    <definedName name="Vapd2_2" localSheetId="17">#REF!</definedName>
    <definedName name="Vapd2_2" localSheetId="27">#REF!</definedName>
    <definedName name="Vapd2_2" localSheetId="14">#REF!</definedName>
    <definedName name="Vapd2_2" localSheetId="20">#REF!</definedName>
    <definedName name="Vapd2_2" localSheetId="5">#REF!</definedName>
    <definedName name="Vapd2_2" localSheetId="6">#REF!</definedName>
    <definedName name="Vapd2_2" localSheetId="8">#REF!</definedName>
    <definedName name="Vapd2_2" localSheetId="10">#REF!</definedName>
    <definedName name="Vapd2_2" localSheetId="12">#REF!</definedName>
    <definedName name="Vapd2_2" localSheetId="7">#REF!</definedName>
    <definedName name="Vapd2_2" localSheetId="9">#REF!</definedName>
    <definedName name="Vapd2_2" localSheetId="13">#REF!</definedName>
    <definedName name="Vapd2_2" localSheetId="11">#REF!</definedName>
    <definedName name="Vapd2_2">#REF!</definedName>
    <definedName name="Vapd2_3" localSheetId="18">#REF!</definedName>
    <definedName name="Vapd2_3" localSheetId="17">#REF!</definedName>
    <definedName name="Vapd2_3" localSheetId="27">#REF!</definedName>
    <definedName name="Vapd2_3" localSheetId="14">#REF!</definedName>
    <definedName name="Vapd2_3" localSheetId="20">#REF!</definedName>
    <definedName name="Vapd2_3" localSheetId="5">#REF!</definedName>
    <definedName name="Vapd2_3" localSheetId="6">#REF!</definedName>
    <definedName name="Vapd2_3" localSheetId="8">#REF!</definedName>
    <definedName name="Vapd2_3" localSheetId="10">#REF!</definedName>
    <definedName name="Vapd2_3" localSheetId="12">#REF!</definedName>
    <definedName name="Vapd2_3" localSheetId="7">#REF!</definedName>
    <definedName name="Vapd2_3" localSheetId="9">#REF!</definedName>
    <definedName name="Vapd2_3" localSheetId="13">#REF!</definedName>
    <definedName name="Vapd2_3" localSheetId="11">#REF!</definedName>
    <definedName name="Vapd2_3">#REF!</definedName>
    <definedName name="Vapd3" localSheetId="18">#REF!</definedName>
    <definedName name="Vapd3" localSheetId="17">#REF!</definedName>
    <definedName name="Vapd3" localSheetId="27">#REF!</definedName>
    <definedName name="Vapd3" localSheetId="14">#REF!</definedName>
    <definedName name="Vapd3" localSheetId="20">#REF!</definedName>
    <definedName name="Vapd3" localSheetId="5">#REF!</definedName>
    <definedName name="Vapd3" localSheetId="6">#REF!</definedName>
    <definedName name="Vapd3" localSheetId="8">#REF!</definedName>
    <definedName name="Vapd3" localSheetId="10">#REF!</definedName>
    <definedName name="Vapd3" localSheetId="12">#REF!</definedName>
    <definedName name="Vapd3" localSheetId="7">#REF!</definedName>
    <definedName name="Vapd3" localSheetId="9">#REF!</definedName>
    <definedName name="Vapd3" localSheetId="13">#REF!</definedName>
    <definedName name="Vapd3" localSheetId="11">#REF!</definedName>
    <definedName name="Vapd3">#REF!</definedName>
    <definedName name="Vapd4" localSheetId="18">#REF!</definedName>
    <definedName name="Vapd4" localSheetId="17">#REF!</definedName>
    <definedName name="Vapd4" localSheetId="27">#REF!</definedName>
    <definedName name="Vapd4" localSheetId="14">#REF!</definedName>
    <definedName name="Vapd4" localSheetId="20">#REF!</definedName>
    <definedName name="Vapd4" localSheetId="5">#REF!</definedName>
    <definedName name="Vapd4" localSheetId="6">#REF!</definedName>
    <definedName name="Vapd4" localSheetId="8">#REF!</definedName>
    <definedName name="Vapd4" localSheetId="10">#REF!</definedName>
    <definedName name="Vapd4" localSheetId="12">#REF!</definedName>
    <definedName name="Vapd4" localSheetId="7">#REF!</definedName>
    <definedName name="Vapd4" localSheetId="9">#REF!</definedName>
    <definedName name="Vapd4" localSheetId="13">#REF!</definedName>
    <definedName name="Vapd4" localSheetId="11">#REF!</definedName>
    <definedName name="Vapd4">#REF!</definedName>
    <definedName name="Vapd5" localSheetId="18">#REF!</definedName>
    <definedName name="Vapd5" localSheetId="17">#REF!</definedName>
    <definedName name="Vapd5" localSheetId="27">#REF!</definedName>
    <definedName name="Vapd5" localSheetId="14">#REF!</definedName>
    <definedName name="Vapd5" localSheetId="20">#REF!</definedName>
    <definedName name="Vapd5" localSheetId="5">#REF!</definedName>
    <definedName name="Vapd5" localSheetId="6">#REF!</definedName>
    <definedName name="Vapd5" localSheetId="8">#REF!</definedName>
    <definedName name="Vapd5" localSheetId="10">#REF!</definedName>
    <definedName name="Vapd5" localSheetId="12">#REF!</definedName>
    <definedName name="Vapd5" localSheetId="7">#REF!</definedName>
    <definedName name="Vapd5" localSheetId="9">#REF!</definedName>
    <definedName name="Vapd5" localSheetId="13">#REF!</definedName>
    <definedName name="Vapd5" localSheetId="11">#REF!</definedName>
    <definedName name="Vapd5">#REF!</definedName>
    <definedName name="Vapd6" localSheetId="18">#REF!</definedName>
    <definedName name="Vapd6" localSheetId="17">#REF!</definedName>
    <definedName name="Vapd6" localSheetId="27">#REF!</definedName>
    <definedName name="Vapd6" localSheetId="14">#REF!</definedName>
    <definedName name="Vapd6" localSheetId="20">#REF!</definedName>
    <definedName name="Vapd6" localSheetId="5">#REF!</definedName>
    <definedName name="Vapd6" localSheetId="6">#REF!</definedName>
    <definedName name="Vapd6" localSheetId="8">#REF!</definedName>
    <definedName name="Vapd6" localSheetId="10">#REF!</definedName>
    <definedName name="Vapd6" localSheetId="12">#REF!</definedName>
    <definedName name="Vapd6" localSheetId="7">#REF!</definedName>
    <definedName name="Vapd6" localSheetId="9">#REF!</definedName>
    <definedName name="Vapd6" localSheetId="13">#REF!</definedName>
    <definedName name="Vapd6" localSheetId="11">#REF!</definedName>
    <definedName name="Vapd6">#REF!</definedName>
    <definedName name="Vapd7" localSheetId="18">#REF!</definedName>
    <definedName name="Vapd7" localSheetId="17">#REF!</definedName>
    <definedName name="Vapd7" localSheetId="27">#REF!</definedName>
    <definedName name="Vapd7" localSheetId="14">#REF!</definedName>
    <definedName name="Vapd7" localSheetId="20">#REF!</definedName>
    <definedName name="Vapd7" localSheetId="5">#REF!</definedName>
    <definedName name="Vapd7" localSheetId="6">#REF!</definedName>
    <definedName name="Vapd7" localSheetId="8">#REF!</definedName>
    <definedName name="Vapd7" localSheetId="10">#REF!</definedName>
    <definedName name="Vapd7" localSheetId="12">#REF!</definedName>
    <definedName name="Vapd7" localSheetId="7">#REF!</definedName>
    <definedName name="Vapd7" localSheetId="9">#REF!</definedName>
    <definedName name="Vapd7" localSheetId="13">#REF!</definedName>
    <definedName name="Vapd7" localSheetId="11">#REF!</definedName>
    <definedName name="Vapd7">#REF!</definedName>
    <definedName name="Vapd8" localSheetId="18">#REF!</definedName>
    <definedName name="Vapd8" localSheetId="17">#REF!</definedName>
    <definedName name="Vapd8" localSheetId="27">#REF!</definedName>
    <definedName name="Vapd8" localSheetId="14">#REF!</definedName>
    <definedName name="Vapd8" localSheetId="20">#REF!</definedName>
    <definedName name="Vapd8" localSheetId="5">#REF!</definedName>
    <definedName name="Vapd8" localSheetId="6">#REF!</definedName>
    <definedName name="Vapd8" localSheetId="8">#REF!</definedName>
    <definedName name="Vapd8" localSheetId="10">#REF!</definedName>
    <definedName name="Vapd8" localSheetId="12">#REF!</definedName>
    <definedName name="Vapd8" localSheetId="7">#REF!</definedName>
    <definedName name="Vapd8" localSheetId="9">#REF!</definedName>
    <definedName name="Vapd8" localSheetId="13">#REF!</definedName>
    <definedName name="Vapd8" localSheetId="11">#REF!</definedName>
    <definedName name="Vapd8">#REF!</definedName>
    <definedName name="Vapd9" localSheetId="18">#REF!</definedName>
    <definedName name="Vapd9" localSheetId="17">#REF!</definedName>
    <definedName name="Vapd9" localSheetId="27">#REF!</definedName>
    <definedName name="Vapd9" localSheetId="14">#REF!</definedName>
    <definedName name="Vapd9" localSheetId="20">#REF!</definedName>
    <definedName name="Vapd9" localSheetId="5">#REF!</definedName>
    <definedName name="Vapd9" localSheetId="6">#REF!</definedName>
    <definedName name="Vapd9" localSheetId="8">#REF!</definedName>
    <definedName name="Vapd9" localSheetId="10">#REF!</definedName>
    <definedName name="Vapd9" localSheetId="12">#REF!</definedName>
    <definedName name="Vapd9" localSheetId="7">#REF!</definedName>
    <definedName name="Vapd9" localSheetId="9">#REF!</definedName>
    <definedName name="Vapd9" localSheetId="13">#REF!</definedName>
    <definedName name="Vapd9" localSheetId="11">#REF!</definedName>
    <definedName name="Vapd9">#REF!</definedName>
    <definedName name="Vb">[6]M!$D$3</definedName>
    <definedName name="Vb_1" localSheetId="18">#REF!</definedName>
    <definedName name="Vb_1" localSheetId="17">#REF!</definedName>
    <definedName name="Vb_1" localSheetId="27">#REF!</definedName>
    <definedName name="Vb_1" localSheetId="14">#REF!</definedName>
    <definedName name="Vb_1" localSheetId="20">#REF!</definedName>
    <definedName name="Vb_1" localSheetId="5">#REF!</definedName>
    <definedName name="Vb_1" localSheetId="6">#REF!</definedName>
    <definedName name="Vb_1" localSheetId="8">#REF!</definedName>
    <definedName name="Vb_1" localSheetId="10">#REF!</definedName>
    <definedName name="Vb_1" localSheetId="12">#REF!</definedName>
    <definedName name="Vb_1" localSheetId="7">#REF!</definedName>
    <definedName name="Vb_1" localSheetId="9">#REF!</definedName>
    <definedName name="Vb_1" localSheetId="13">#REF!</definedName>
    <definedName name="Vb_1" localSheetId="11">#REF!</definedName>
    <definedName name="Vb_1">#REF!</definedName>
    <definedName name="Vb_2" localSheetId="18">#REF!</definedName>
    <definedName name="Vb_2" localSheetId="17">#REF!</definedName>
    <definedName name="Vb_2" localSheetId="27">#REF!</definedName>
    <definedName name="Vb_2" localSheetId="14">#REF!</definedName>
    <definedName name="Vb_2" localSheetId="20">#REF!</definedName>
    <definedName name="Vb_2" localSheetId="5">#REF!</definedName>
    <definedName name="Vb_2" localSheetId="6">#REF!</definedName>
    <definedName name="Vb_2" localSheetId="8">#REF!</definedName>
    <definedName name="Vb_2" localSheetId="10">#REF!</definedName>
    <definedName name="Vb_2" localSheetId="12">#REF!</definedName>
    <definedName name="Vb_2" localSheetId="7">#REF!</definedName>
    <definedName name="Vb_2" localSheetId="9">#REF!</definedName>
    <definedName name="Vb_2" localSheetId="13">#REF!</definedName>
    <definedName name="Vb_2" localSheetId="11">#REF!</definedName>
    <definedName name="Vb_2">#REF!</definedName>
    <definedName name="Vb_3" localSheetId="18">#REF!</definedName>
    <definedName name="Vb_3" localSheetId="17">#REF!</definedName>
    <definedName name="Vb_3" localSheetId="27">#REF!</definedName>
    <definedName name="Vb_3" localSheetId="14">#REF!</definedName>
    <definedName name="Vb_3" localSheetId="20">#REF!</definedName>
    <definedName name="Vb_3" localSheetId="5">#REF!</definedName>
    <definedName name="Vb_3" localSheetId="6">#REF!</definedName>
    <definedName name="Vb_3" localSheetId="8">#REF!</definedName>
    <definedName name="Vb_3" localSheetId="10">#REF!</definedName>
    <definedName name="Vb_3" localSheetId="12">#REF!</definedName>
    <definedName name="Vb_3" localSheetId="7">#REF!</definedName>
    <definedName name="Vb_3" localSheetId="9">#REF!</definedName>
    <definedName name="Vb_3" localSheetId="13">#REF!</definedName>
    <definedName name="Vb_3" localSheetId="11">#REF!</definedName>
    <definedName name="Vb_3">#REF!</definedName>
    <definedName name="vc" localSheetId="18">#REF!</definedName>
    <definedName name="vc" localSheetId="17">#REF!</definedName>
    <definedName name="vc" localSheetId="27">#REF!</definedName>
    <definedName name="vc" localSheetId="14">#REF!</definedName>
    <definedName name="vc" localSheetId="20">#REF!</definedName>
    <definedName name="vc" localSheetId="5">#REF!</definedName>
    <definedName name="vc" localSheetId="6">#REF!</definedName>
    <definedName name="vc" localSheetId="8">#REF!</definedName>
    <definedName name="vc" localSheetId="10">#REF!</definedName>
    <definedName name="vc" localSheetId="12">#REF!</definedName>
    <definedName name="vc" localSheetId="7">#REF!</definedName>
    <definedName name="vc" localSheetId="9">#REF!</definedName>
    <definedName name="vc" localSheetId="13">#REF!</definedName>
    <definedName name="vc" localSheetId="11">#REF!</definedName>
    <definedName name="vc">#REF!</definedName>
    <definedName name="vcc">[7]apd!$P$16</definedName>
    <definedName name="Vf" localSheetId="18">#REF!</definedName>
    <definedName name="Vf" localSheetId="17">#REF!</definedName>
    <definedName name="Vf" localSheetId="27">#REF!</definedName>
    <definedName name="Vf" localSheetId="14">#REF!</definedName>
    <definedName name="Vf" localSheetId="20">#REF!</definedName>
    <definedName name="Vf" localSheetId="5">#REF!</definedName>
    <definedName name="Vf" localSheetId="6">#REF!</definedName>
    <definedName name="Vf" localSheetId="8">#REF!</definedName>
    <definedName name="Vf" localSheetId="10">#REF!</definedName>
    <definedName name="Vf" localSheetId="12">#REF!</definedName>
    <definedName name="Vf" localSheetId="7">#REF!</definedName>
    <definedName name="Vf" localSheetId="9">#REF!</definedName>
    <definedName name="Vf" localSheetId="13">#REF!</definedName>
    <definedName name="Vf" localSheetId="11">#REF!</definedName>
    <definedName name="Vf">#REF!</definedName>
    <definedName name="Vout" localSheetId="18">#REF!</definedName>
    <definedName name="Vout" localSheetId="17">#REF!</definedName>
    <definedName name="Vout" localSheetId="27">#REF!</definedName>
    <definedName name="Vout" localSheetId="14">#REF!</definedName>
    <definedName name="Vout" localSheetId="20">#REF!</definedName>
    <definedName name="Vout" localSheetId="5">#REF!</definedName>
    <definedName name="Vout" localSheetId="6">#REF!</definedName>
    <definedName name="Vout" localSheetId="8">#REF!</definedName>
    <definedName name="Vout" localSheetId="10">#REF!</definedName>
    <definedName name="Vout" localSheetId="12">#REF!</definedName>
    <definedName name="Vout" localSheetId="7">#REF!</definedName>
    <definedName name="Vout" localSheetId="9">#REF!</definedName>
    <definedName name="Vout" localSheetId="13">#REF!</definedName>
    <definedName name="Vout" localSheetId="11">#REF!</definedName>
    <definedName name="Vout">#REF!</definedName>
    <definedName name="Write_Customer_Parameters" localSheetId="18">#REF!</definedName>
    <definedName name="Write_Customer_Parameters" localSheetId="17">#REF!</definedName>
    <definedName name="Write_Customer_Parameters" localSheetId="27">#REF!</definedName>
    <definedName name="Write_Customer_Parameters" localSheetId="14">#REF!</definedName>
    <definedName name="Write_Customer_Parameters" localSheetId="20">#REF!</definedName>
    <definedName name="Write_Customer_Parameters" localSheetId="5">#REF!</definedName>
    <definedName name="Write_Customer_Parameters" localSheetId="6">#REF!</definedName>
    <definedName name="Write_Customer_Parameters" localSheetId="8">#REF!</definedName>
    <definedName name="Write_Customer_Parameters" localSheetId="10">#REF!</definedName>
    <definedName name="Write_Customer_Parameters" localSheetId="12">#REF!</definedName>
    <definedName name="Write_Customer_Parameters" localSheetId="7">#REF!</definedName>
    <definedName name="Write_Customer_Parameters" localSheetId="9">#REF!</definedName>
    <definedName name="Write_Customer_Parameters" localSheetId="13">#REF!</definedName>
    <definedName name="Write_Customer_Parameters" localSheetId="11">#REF!</definedName>
    <definedName name="Write_Customer_Parameters">#REF!</definedName>
    <definedName name="Write_Data" localSheetId="18">#REF!</definedName>
    <definedName name="Write_Data" localSheetId="17">#REF!</definedName>
    <definedName name="Write_Data" localSheetId="27">#REF!</definedName>
    <definedName name="Write_Data" localSheetId="14">#REF!</definedName>
    <definedName name="Write_Data" localSheetId="20">#REF!</definedName>
    <definedName name="Write_Data" localSheetId="5">#REF!</definedName>
    <definedName name="Write_Data" localSheetId="6">#REF!</definedName>
    <definedName name="Write_Data" localSheetId="8">#REF!</definedName>
    <definedName name="Write_Data" localSheetId="10">#REF!</definedName>
    <definedName name="Write_Data" localSheetId="12">#REF!</definedName>
    <definedName name="Write_Data" localSheetId="7">#REF!</definedName>
    <definedName name="Write_Data" localSheetId="9">#REF!</definedName>
    <definedName name="Write_Data" localSheetId="13">#REF!</definedName>
    <definedName name="Write_Data" localSheetId="11">#REF!</definedName>
    <definedName name="Write_Data">#REF!</definedName>
    <definedName name="X_MIN" localSheetId="18">#REF!</definedName>
    <definedName name="X_MIN" localSheetId="17">#REF!</definedName>
    <definedName name="X_MIN" localSheetId="27">#REF!</definedName>
    <definedName name="X_MIN" localSheetId="14">#REF!</definedName>
    <definedName name="X_MIN" localSheetId="20">#REF!</definedName>
    <definedName name="X_MIN" localSheetId="5">#REF!</definedName>
    <definedName name="X_MIN" localSheetId="6">#REF!</definedName>
    <definedName name="X_MIN" localSheetId="8">#REF!</definedName>
    <definedName name="X_MIN" localSheetId="10">#REF!</definedName>
    <definedName name="X_MIN" localSheetId="12">#REF!</definedName>
    <definedName name="X_MIN" localSheetId="7">#REF!</definedName>
    <definedName name="X_MIN" localSheetId="9">#REF!</definedName>
    <definedName name="X_MIN" localSheetId="13">#REF!</definedName>
    <definedName name="X_MIN" localSheetId="11">#REF!</definedName>
    <definedName name="X_MIN">#REF!</definedName>
    <definedName name="X_STEP" localSheetId="18">#REF!</definedName>
    <definedName name="X_STEP" localSheetId="17">#REF!</definedName>
    <definedName name="X_STEP" localSheetId="27">#REF!</definedName>
    <definedName name="X_STEP" localSheetId="14">#REF!</definedName>
    <definedName name="X_STEP" localSheetId="20">#REF!</definedName>
    <definedName name="X_STEP" localSheetId="5">#REF!</definedName>
    <definedName name="X_STEP" localSheetId="6">#REF!</definedName>
    <definedName name="X_STEP" localSheetId="8">#REF!</definedName>
    <definedName name="X_STEP" localSheetId="10">#REF!</definedName>
    <definedName name="X_STEP" localSheetId="12">#REF!</definedName>
    <definedName name="X_STEP" localSheetId="7">#REF!</definedName>
    <definedName name="X_STEP" localSheetId="9">#REF!</definedName>
    <definedName name="X_STEP" localSheetId="13">#REF!</definedName>
    <definedName name="X_STEP" localSheetId="11">#REF!</definedName>
    <definedName name="X_STEP">#REF!</definedName>
    <definedName name="xaxa">[2]LvlDiaAPD!$F$8</definedName>
    <definedName name="xsxaa">[2]LvlDiaAPD!$F$20</definedName>
    <definedName name="xszxa">[2]LvlDiaAPD!$D$8</definedName>
    <definedName name="xxcx">[2]LvlDiaAPD!$J$36</definedName>
    <definedName name="xzxa">[2]LvlDiaAPD!$E$8</definedName>
    <definedName name="Z_1B4C1276_F3C1_42D5_A6A9_C1BC6F25874A_.wvu.PrintArea" localSheetId="5" hidden="1">'W 100G Optical Spec'!$A$1:$F$67</definedName>
    <definedName name="Z_1B4C1276_F3C1_42D5_A6A9_C1BC6F25874A_.wvu.PrintArea" localSheetId="6" hidden="1">'W 200-400G Optical Spec'!$A$1:$F$60</definedName>
    <definedName name="Z_1BAEB1F7_5D85_477E_989B_2A0C4FCBC3E3_.wvu.PrintArea" localSheetId="5" hidden="1">'W 100G Optical Spec'!$A$1:$F$67</definedName>
    <definedName name="Z_1BAEB1F7_5D85_477E_989B_2A0C4FCBC3E3_.wvu.PrintArea" localSheetId="6" hidden="1">'W 200-400G Optical Spec'!$A$1:$F$60</definedName>
    <definedName name="Z_36772D64_B3AD_4567_944C_C9B9C0E2F122_.wvu.PrintArea" localSheetId="5" hidden="1">'W 100G Optical Spec'!$A$1:$F$67</definedName>
    <definedName name="Z_36772D64_B3AD_4567_944C_C9B9C0E2F122_.wvu.PrintArea" localSheetId="6" hidden="1">'W 200-400G Optical Spec'!$A$1:$F$60</definedName>
    <definedName name="Z_90EA9AA4_C9C5_4838_B196_5C2802514BF5_.wvu.PrintArea" localSheetId="5" hidden="1">'W 100G Optical Spec'!$A$1:$F$67</definedName>
    <definedName name="Z_90EA9AA4_C9C5_4838_B196_5C2802514BF5_.wvu.PrintArea" localSheetId="6" hidden="1">'W 200-400G Optical Spec'!$A$1:$F$60</definedName>
    <definedName name="zxzxaz">[2]LvlDiaAPD!$J$47</definedName>
    <definedName name="アラーム構成ピン情報" localSheetId="18">#REF!</definedName>
    <definedName name="アラーム構成ピン情報" localSheetId="17">#REF!</definedName>
    <definedName name="アラーム構成ピン情報" localSheetId="27">#REF!</definedName>
    <definedName name="アラーム構成ピン情報" localSheetId="14">#REF!</definedName>
    <definedName name="アラーム構成ピン情報" localSheetId="20">#REF!</definedName>
    <definedName name="アラーム構成ピン情報" localSheetId="5">#REF!</definedName>
    <definedName name="アラーム構成ピン情報" localSheetId="6">#REF!</definedName>
    <definedName name="アラーム構成ピン情報" localSheetId="8">#REF!</definedName>
    <definedName name="アラーム構成ピン情報" localSheetId="10">#REF!</definedName>
    <definedName name="アラーム構成ピン情報" localSheetId="12">#REF!</definedName>
    <definedName name="アラーム構成ピン情報" localSheetId="7">#REF!</definedName>
    <definedName name="アラーム構成ピン情報" localSheetId="9">#REF!</definedName>
    <definedName name="アラーム構成ピン情報" localSheetId="13">#REF!</definedName>
    <definedName name="アラーム構成ピン情報" localSheetId="11">#REF!</definedName>
    <definedName name="アラーム構成ピン情報">#REF!</definedName>
    <definedName name="レーザ波長設定情報一覧" localSheetId="18">#REF!</definedName>
    <definedName name="レーザ波長設定情報一覧" localSheetId="17">#REF!</definedName>
    <definedName name="レーザ波長設定情報一覧" localSheetId="27">#REF!</definedName>
    <definedName name="レーザ波長設定情報一覧" localSheetId="14">#REF!</definedName>
    <definedName name="レーザ波長設定情報一覧" localSheetId="20">#REF!</definedName>
    <definedName name="レーザ波長設定情報一覧" localSheetId="5">#REF!</definedName>
    <definedName name="レーザ波長設定情報一覧" localSheetId="6">#REF!</definedName>
    <definedName name="レーザ波長設定情報一覧" localSheetId="8">#REF!</definedName>
    <definedName name="レーザ波長設定情報一覧" localSheetId="10">#REF!</definedName>
    <definedName name="レーザ波長設定情報一覧" localSheetId="12">#REF!</definedName>
    <definedName name="レーザ波長設定情報一覧" localSheetId="7">#REF!</definedName>
    <definedName name="レーザ波長設定情報一覧" localSheetId="9">#REF!</definedName>
    <definedName name="レーザ波長設定情報一覧" localSheetId="13">#REF!</definedName>
    <definedName name="レーザ波長設定情報一覧" localSheetId="11">#REF!</definedName>
    <definedName name="レーザ波長設定情報一覧">#REF!</definedName>
  </definedNames>
  <calcPr calcId="179017"/>
</workbook>
</file>

<file path=xl/calcChain.xml><?xml version="1.0" encoding="utf-8"?>
<calcChain xmlns="http://schemas.openxmlformats.org/spreadsheetml/2006/main">
  <c r="C36" i="62" l="1"/>
  <c r="B46" i="62"/>
  <c r="C46" i="62"/>
  <c r="C36" i="59"/>
  <c r="B46" i="59"/>
  <c r="C46" i="59"/>
  <c r="J66" i="28" l="1"/>
  <c r="F66" i="28"/>
  <c r="J65" i="28"/>
  <c r="F65" i="28"/>
  <c r="J64" i="28"/>
  <c r="F64" i="28"/>
  <c r="J63" i="28"/>
  <c r="F63" i="28"/>
  <c r="J62" i="28"/>
  <c r="F62" i="28"/>
  <c r="J61" i="28"/>
  <c r="F61" i="28"/>
  <c r="J60" i="28"/>
  <c r="F60" i="28"/>
  <c r="J59" i="28"/>
  <c r="F59" i="28"/>
  <c r="J58" i="28"/>
  <c r="F58" i="28"/>
  <c r="J57" i="28"/>
  <c r="F57" i="28"/>
  <c r="J56" i="28"/>
  <c r="F56" i="28"/>
  <c r="J55" i="28"/>
  <c r="F55" i="28"/>
  <c r="J54" i="28"/>
  <c r="F54" i="28"/>
  <c r="J53" i="28"/>
  <c r="F53" i="28"/>
  <c r="J52" i="28"/>
  <c r="F52" i="28"/>
  <c r="J51" i="28"/>
  <c r="F51" i="28"/>
  <c r="J50" i="28"/>
  <c r="F50" i="28"/>
  <c r="J49" i="28"/>
  <c r="F49" i="28"/>
  <c r="J48" i="28"/>
  <c r="F48" i="28"/>
  <c r="J47" i="28"/>
  <c r="F47" i="28"/>
  <c r="J46" i="28"/>
  <c r="F46" i="28"/>
  <c r="J45" i="28"/>
  <c r="F45" i="28"/>
  <c r="J44" i="28"/>
  <c r="F44" i="28"/>
  <c r="J43" i="28"/>
  <c r="F43" i="28"/>
  <c r="J42" i="28"/>
  <c r="F42" i="28"/>
  <c r="D58" i="21"/>
  <c r="D57" i="21"/>
</calcChain>
</file>

<file path=xl/sharedStrings.xml><?xml version="1.0" encoding="utf-8"?>
<sst xmlns="http://schemas.openxmlformats.org/spreadsheetml/2006/main" count="3047" uniqueCount="953">
  <si>
    <t>Architecture</t>
  </si>
  <si>
    <t>Version</t>
  </si>
  <si>
    <t>Date</t>
  </si>
  <si>
    <t>Status</t>
  </si>
  <si>
    <t>Changes</t>
  </si>
  <si>
    <t>Initial version</t>
  </si>
  <si>
    <t>Absolute Maximum Ratings</t>
  </si>
  <si>
    <t>Parameter</t>
  </si>
  <si>
    <t>Min.</t>
  </si>
  <si>
    <t>Max.</t>
  </si>
  <si>
    <t>Units</t>
  </si>
  <si>
    <t>dBm</t>
  </si>
  <si>
    <r>
      <t xml:space="preserve">maximum </t>
    </r>
    <r>
      <rPr>
        <u/>
        <sz val="11"/>
        <color theme="1"/>
        <rFont val="Calibri"/>
        <family val="2"/>
        <scheme val="minor"/>
      </rPr>
      <t>total</t>
    </r>
    <r>
      <rPr>
        <sz val="11"/>
        <color theme="1"/>
        <rFont val="Calibri"/>
        <family val="2"/>
        <scheme val="minor"/>
      </rPr>
      <t xml:space="preserve"> input power at MW-input ports</t>
    </r>
  </si>
  <si>
    <r>
      <t xml:space="preserve">maximum </t>
    </r>
    <r>
      <rPr>
        <u/>
        <sz val="11"/>
        <color theme="1"/>
        <rFont val="Calibri"/>
        <family val="2"/>
        <scheme val="minor"/>
      </rPr>
      <t>total</t>
    </r>
    <r>
      <rPr>
        <sz val="11"/>
        <color theme="1"/>
        <rFont val="Calibri"/>
        <family val="2"/>
        <scheme val="minor"/>
      </rPr>
      <t xml:space="preserve"> input power at W</t>
    </r>
    <r>
      <rPr>
        <vertAlign val="subscript"/>
        <sz val="11"/>
        <color theme="1"/>
        <rFont val="Calibri"/>
        <family val="2"/>
        <scheme val="minor"/>
      </rPr>
      <t>R</t>
    </r>
    <r>
      <rPr>
        <sz val="11"/>
        <color theme="1"/>
        <rFont val="Calibri"/>
        <family val="2"/>
        <scheme val="minor"/>
      </rPr>
      <t>-input ports</t>
    </r>
  </si>
  <si>
    <t>a. CW between 196.000 THz and 191.000 THz.  However, it is allowable to have all power concentrated at one frequency in which case no damage shall occur.</t>
  </si>
  <si>
    <t>Frequency Range</t>
  </si>
  <si>
    <t>THz</t>
  </si>
  <si>
    <t>Parameters</t>
  </si>
  <si>
    <t>MW-Wr (drop)</t>
  </si>
  <si>
    <t>MW-MW (express)</t>
  </si>
  <si>
    <t>Wr-MW (add)</t>
  </si>
  <si>
    <t>Per-channel output power control range</t>
  </si>
  <si>
    <t>Per channel power accuracy</t>
  </si>
  <si>
    <t>Channel power slew rate</t>
  </si>
  <si>
    <t>dB</t>
  </si>
  <si>
    <t xml:space="preserve">path:  </t>
  </si>
  <si>
    <t>Power Control Mode</t>
  </si>
  <si>
    <t>Transient control</t>
  </si>
  <si>
    <t>Gain Control Mode</t>
  </si>
  <si>
    <t>Span loss range</t>
  </si>
  <si>
    <t>MPI</t>
  </si>
  <si>
    <t>PDL/PDG</t>
  </si>
  <si>
    <t>DGD</t>
  </si>
  <si>
    <t>Per Channel Monitor Accuracy</t>
  </si>
  <si>
    <t>c. 96 channels</t>
  </si>
  <si>
    <t>Per channel input power range</t>
  </si>
  <si>
    <t>Per channel power target short span offset</t>
  </si>
  <si>
    <t>Intra channel ripple (channel center ±14GHz)</t>
  </si>
  <si>
    <t>0.5dB clear channel half bandwidth</t>
  </si>
  <si>
    <t>GHz</t>
  </si>
  <si>
    <t>3.0dB clear channel half bandwidth</t>
  </si>
  <si>
    <t>Block extinction</t>
  </si>
  <si>
    <t>ps</t>
  </si>
  <si>
    <t>CD</t>
  </si>
  <si>
    <t>ps/nm</t>
  </si>
  <si>
    <t>dB/s</t>
  </si>
  <si>
    <t>Operating Conditions</t>
  </si>
  <si>
    <t>Input Monitor Range</t>
  </si>
  <si>
    <t>Output Monitor Range</t>
  </si>
  <si>
    <t>Agregate Monitor Absolute Accuracy</t>
  </si>
  <si>
    <t>Agregate Monitor Relative Accuracy</t>
  </si>
  <si>
    <t>Express Path (A to B)</t>
  </si>
  <si>
    <t>Per channel output power range</t>
  </si>
  <si>
    <t>Maximum Optical Power for Guaranteed Optical Performance</t>
  </si>
  <si>
    <t>s</t>
  </si>
  <si>
    <t>Per Channel Monitor Accuracy (OPM)</t>
  </si>
  <si>
    <t>Aggregate Monitor Absolute Accuracy</t>
  </si>
  <si>
    <t>Aggregate Monitor Relative Accuracy</t>
  </si>
  <si>
    <t>Incremental OSNR</t>
  </si>
  <si>
    <t>see noise mask</t>
  </si>
  <si>
    <t>dB/0.1nm</t>
  </si>
  <si>
    <t>ORL</t>
  </si>
  <si>
    <t>Per Channel Monitor Data Age (all ports)</t>
  </si>
  <si>
    <t>Notes</t>
  </si>
  <si>
    <t>Notes:</t>
  </si>
  <si>
    <t>Drop Path Noise Mask</t>
  </si>
  <si>
    <t>MW-MW Noise Mask</t>
  </si>
  <si>
    <t>1.  Per-channel monitor values are scaled to the input/output of interest - the actual power tap provided for this purpose may not be pysically at this location.</t>
  </si>
  <si>
    <t>2. Transmitter output power must be provisionable within this range and controlled to the accuracy specified in the W specification.</t>
  </si>
  <si>
    <t>Maxium overshoot/undershoot during target change</t>
  </si>
  <si>
    <t>Controller iteration rate</t>
  </si>
  <si>
    <t>Dynamic transient on surviving channel due to 20dB add/drop in spectral loading in 1ms</t>
  </si>
  <si>
    <t>Dynamic transient on surviving channel due to 20dB add/drop in spectral loading in 100 us</t>
  </si>
  <si>
    <t>Residual offset on surviving channel due to 20dB add/drop in spectral loading</t>
  </si>
  <si>
    <t>Short span per channel output power offset</t>
  </si>
  <si>
    <t>Nominal Configuration:</t>
  </si>
  <si>
    <t>OSC - Optical Line Port</t>
  </si>
  <si>
    <t>Layer 1 Framework Expansion</t>
  </si>
  <si>
    <t>OSC Optical Layer Specification (Multiple pluggable performance options supported)</t>
  </si>
  <si>
    <t>Value</t>
  </si>
  <si>
    <t>Open Pluggable Option</t>
  </si>
  <si>
    <t>#1</t>
  </si>
  <si>
    <t>#2</t>
  </si>
  <si>
    <t>Physial Form Factor</t>
  </si>
  <si>
    <t>SFP</t>
  </si>
  <si>
    <t>Wavelength</t>
  </si>
  <si>
    <t>nm</t>
  </si>
  <si>
    <t>Data Rate</t>
  </si>
  <si>
    <t>Mb/s</t>
  </si>
  <si>
    <t>IEEE Physical Interface Standard</t>
  </si>
  <si>
    <t>1000BASE-LX</t>
  </si>
  <si>
    <t>Min Filter Isolation</t>
  </si>
  <si>
    <t>TBD</t>
  </si>
  <si>
    <t>OSC Optical Layer Monitoring &amp; Alarms:</t>
  </si>
  <si>
    <t>Optical Power Transmit</t>
  </si>
  <si>
    <t>Optical Power Received</t>
  </si>
  <si>
    <t>dLOS (loss of optical power defect)</t>
  </si>
  <si>
    <t>OSC Link Down Alarm</t>
  </si>
  <si>
    <t>1. These will eventually become part of the YANG specification as part of the Notifications which are supported.</t>
  </si>
  <si>
    <t>Layer 2 Framework Expansion</t>
  </si>
  <si>
    <t>Ethernet PHY &amp; Data Link Layer Specification</t>
  </si>
  <si>
    <t>Feature</t>
  </si>
  <si>
    <t>Related Standard, Comments</t>
  </si>
  <si>
    <t>Physical interface</t>
  </si>
  <si>
    <t>AutoNegotiation</t>
  </si>
  <si>
    <t>yes</t>
  </si>
  <si>
    <t>MTU</t>
  </si>
  <si>
    <t>Ethernet (IEEE802.3, 802.1q)</t>
  </si>
  <si>
    <t>Layer</t>
  </si>
  <si>
    <t>Name</t>
  </si>
  <si>
    <t>Service/Protocol</t>
  </si>
  <si>
    <t>Data Link</t>
  </si>
  <si>
    <t>Physical</t>
  </si>
  <si>
    <t>OAMP Port</t>
  </si>
  <si>
    <t>100BASE-T / 1000BASE-T</t>
  </si>
  <si>
    <t>NOTES</t>
  </si>
  <si>
    <t>Application</t>
  </si>
  <si>
    <t>Presentation</t>
  </si>
  <si>
    <t>Session</t>
  </si>
  <si>
    <t>SSH(RFC4251-54), TLS/SSL</t>
  </si>
  <si>
    <t>Transport</t>
  </si>
  <si>
    <t>TCP, UDP</t>
  </si>
  <si>
    <t>Network</t>
  </si>
  <si>
    <t>Ethernet PHY</t>
  </si>
  <si>
    <t>Layer 3 Framework Expansion</t>
  </si>
  <si>
    <t>Network Layer Specification</t>
  </si>
  <si>
    <t>Network Layer</t>
  </si>
  <si>
    <t>DHCP Client</t>
  </si>
  <si>
    <t>Support IP Ping/Response</t>
  </si>
  <si>
    <t>Layer 4-7 Framework Expansion</t>
  </si>
  <si>
    <t>Higher Protocol Stack Layer Specification</t>
  </si>
  <si>
    <t>Standard TCP, UDP</t>
  </si>
  <si>
    <t>SSH</t>
  </si>
  <si>
    <t>RFC4251, RFC4252, RFC4253 &amp; RFC4254</t>
  </si>
  <si>
    <t>TLS/SSL</t>
  </si>
  <si>
    <t>NETCONF</t>
  </si>
  <si>
    <t>File Transfer Protocols</t>
  </si>
  <si>
    <t>Figure OSC-1</t>
  </si>
  <si>
    <t>Figure OSC-2</t>
  </si>
  <si>
    <t>MCN  Protocol stack</t>
  </si>
  <si>
    <t>OSC reach-through and topology discovery:</t>
  </si>
  <si>
    <t>MW</t>
  </si>
  <si>
    <t>Wr</t>
  </si>
  <si>
    <t>OSC</t>
  </si>
  <si>
    <t>x</t>
  </si>
  <si>
    <t>PM Description</t>
  </si>
  <si>
    <t>Minimal set of PMs that we want to support - for example:</t>
  </si>
  <si>
    <t>architecture is a CD with MLA2v (actually MLA3v since we need 96 channels)</t>
  </si>
  <si>
    <t>OPM within the WSS, fixed grid - for per channel power (scaled to the input/output)</t>
  </si>
  <si>
    <t>don't worry about PMs associated with WSS switch ports, or any other ports internal to the node.</t>
  </si>
  <si>
    <t>Net Gain range (MW input to MW output)</t>
  </si>
  <si>
    <t>Comment</t>
  </si>
  <si>
    <t>Optical Power Output (OPOUT-OTS)</t>
  </si>
  <si>
    <t>Optical Power Input (OPIN-OTS)</t>
  </si>
  <si>
    <t>Optical Channel Power Transmit (OPT-OCH)</t>
  </si>
  <si>
    <t>* All analog (power) PMs include raw, Min, Max, Avg power measurements</t>
  </si>
  <si>
    <t>* PM threshold setting and Threshold Crossing alerts are supported for all analog and digital (counts) (not Min, Max, Avg).</t>
  </si>
  <si>
    <t>* PM supported alarms: Low Optical Return Loss, Gauge Threshold Crossing Summary Alert</t>
  </si>
  <si>
    <t>dB peak to peak</t>
  </si>
  <si>
    <t>Incremental OSNR (noiseless input at 0dBm)</t>
  </si>
  <si>
    <t>NOTE:  need to ensure these are captured in the YANG data model</t>
  </si>
  <si>
    <t>Need to ensure these are represented in the YANG notifications</t>
  </si>
  <si>
    <t>Safety - Automatic Line Shutoff</t>
  </si>
  <si>
    <t>MW Mux (Out) Ports</t>
  </si>
  <si>
    <t>Automatic Shutoff/ Automatic Laser Shutdown</t>
  </si>
  <si>
    <t>Automatic Shutoff Disabled</t>
  </si>
  <si>
    <t>High Reflection/ Low Optical Return Loss</t>
  </si>
  <si>
    <t>Loss of Signal</t>
  </si>
  <si>
    <t>MW Demux (In) Ports</t>
  </si>
  <si>
    <t>Low Optical Power Warning (Optical Power Degraded)</t>
  </si>
  <si>
    <t>Optical Line Fail</t>
  </si>
  <si>
    <t>Wr Mux (In) Ports</t>
  </si>
  <si>
    <t>Optical Power Degraded</t>
  </si>
  <si>
    <t>Wr Mux (Out) Ports</t>
  </si>
  <si>
    <t>Parameter definition</t>
  </si>
  <si>
    <t xml:space="preserve">Introduction </t>
  </si>
  <si>
    <t>IEEE 802.3ah, Section 45.2.1.46</t>
  </si>
  <si>
    <t>Errored Seconds Section (ES-PCS)</t>
  </si>
  <si>
    <t>IEEE 802.3ah, Section 45.2.1.44; 8B/10B errors</t>
  </si>
  <si>
    <t>Severely Errored Seconds (SES-PCS)</t>
  </si>
  <si>
    <t>IEEE 802.3ah, Section 45.2.1.48</t>
  </si>
  <si>
    <t>IEEE 802.3ah, Section 45.2.1.52</t>
  </si>
  <si>
    <t>receiver power not actively controlled on drop path</t>
  </si>
  <si>
    <t>Time to achieve relative channel power target change (in service changes, up to 96 channels).  Start time is the node receiving the appropriate NETCONF setting. Stop time is when all affected channels achieve Per channel power accuracy spec.</t>
  </si>
  <si>
    <t>Time to achieve absolute channel power target (no channel power to in service transition, up to 96 channels)  Start time is the node receiving the appropriate NETCONF setting. Stop time is when all affected channels achieve Per channel power accuracy spec.</t>
  </si>
  <si>
    <t>Unavailable Seconds PCS (UAS-PCS)</t>
  </si>
  <si>
    <t>Unavailable Seconds Ethernet (UAS-E)</t>
  </si>
  <si>
    <t>Severely Errored Seconds Ethernet (SES-E)</t>
  </si>
  <si>
    <t>Errored Seconds Ethernet (ES-E)</t>
  </si>
  <si>
    <t>In frames (INFRAMES-E)</t>
  </si>
  <si>
    <t>Out frames (OUTFRAMES-E)</t>
  </si>
  <si>
    <t>In frames errored (INFRAMESERR-E)</t>
  </si>
  <si>
    <t>Add Path (C to B) - i.e. light for the channel in question is configured on this path</t>
  </si>
  <si>
    <t>Drop Path (A to D) - i.e. light for the channel in question is configured on this path</t>
  </si>
  <si>
    <t>Total Output Power (max achievable at B and B')</t>
  </si>
  <si>
    <t>Line Shutoff Process - Single Fiber Cut:</t>
  </si>
  <si>
    <t>Loop Prevention:</t>
  </si>
  <si>
    <t>Default value</t>
  </si>
  <si>
    <t>Permitted Range</t>
  </si>
  <si>
    <t>Range</t>
  </si>
  <si>
    <t>Migrate Time</t>
  </si>
  <si>
    <t xml:space="preserve"> Fixed</t>
  </si>
  <si>
    <t>Bridge Hello Time</t>
  </si>
  <si>
    <t>Fixed</t>
  </si>
  <si>
    <t>Bridge Max Age</t>
  </si>
  <si>
    <t>6.0 – 40.0</t>
  </si>
  <si>
    <t>Bridge Forward Delay</t>
  </si>
  <si>
    <t>4.0 – 30.0</t>
  </si>
  <si>
    <t>Transmit Hold Count</t>
  </si>
  <si>
    <t>1 – 10</t>
  </si>
  <si>
    <t>Bridge Priority</t>
  </si>
  <si>
    <t>OAM Port Priority</t>
  </si>
  <si>
    <t>OSC Port Priority</t>
  </si>
  <si>
    <t>0 – 61440 in steps of 4096</t>
  </si>
  <si>
    <t>0 – 240 in steps of 16</t>
  </si>
  <si>
    <t>Recommended  value</t>
  </si>
  <si>
    <t>Recommended Range</t>
  </si>
  <si>
    <t>&lt;=100 Kb/s</t>
  </si>
  <si>
    <t>100 Mb/s</t>
  </si>
  <si>
    <t>200 000 000</t>
  </si>
  <si>
    <t>200 000</t>
  </si>
  <si>
    <t>20 000 000 – 200 000 000</t>
  </si>
  <si>
    <t>20 000 – 2 000 000</t>
  </si>
  <si>
    <t>1 – 200 000 000</t>
  </si>
  <si>
    <t>1 Gb/s</t>
  </si>
  <si>
    <t>20 000</t>
  </si>
  <si>
    <t>2 000 – 200 000</t>
  </si>
  <si>
    <t>Link Rate</t>
  </si>
  <si>
    <t>RSTP Parameter Values</t>
  </si>
  <si>
    <t>Port Path Cost Values</t>
  </si>
  <si>
    <t>Revision History</t>
  </si>
  <si>
    <t>Common</t>
  </si>
  <si>
    <t>MW-MW</t>
  </si>
  <si>
    <r>
      <t>MW-W</t>
    </r>
    <r>
      <rPr>
        <b/>
        <vertAlign val="subscript"/>
        <sz val="14"/>
        <color theme="1"/>
        <rFont val="Calibri"/>
        <family val="2"/>
        <scheme val="minor"/>
      </rPr>
      <t>R</t>
    </r>
  </si>
  <si>
    <t>Local Control</t>
  </si>
  <si>
    <t>PMs</t>
  </si>
  <si>
    <t>Alarms</t>
  </si>
  <si>
    <t>Laser Safety</t>
  </si>
  <si>
    <t>OTDR</t>
  </si>
  <si>
    <t>Note 3) It is very important to minimize ASE noise in out of band channels in a CD ROADM architecture.  Since CD ROADM architectures use a simple coupler to combine multiple Tx channels, ASE noise contribution must be limited to ensure the combined ASE from multiple channels does not degrade overall performance.  Limiting ASE noise can be accomplished by using lower noise transmitter  (higher Tx OSNR), or a tunable filter to limit ASE noise contribution on other channels</t>
  </si>
  <si>
    <t>Note 2) Differential QPSK encoding uses Gray code with symbol mapping, as shown.  Do we need flexibility to support multiple symbol mapping options?</t>
  </si>
  <si>
    <t>Note 1) Per G.709 Annex C OTL4.4.  Since each logical lane is identified by Logical Lane Marker (0-19) and Multi-frame alignment signal, the order of the lanes is not critical for interoperability.  The receive end performs lane de-skew and multiplexing to the original frame, based on the LLM</t>
  </si>
  <si>
    <t>0.2</t>
  </si>
  <si>
    <t>Colorless drop OSNR penalty for an interference to signal ratio &lt;= 15dB @ the FEC limit</t>
  </si>
  <si>
    <t>Rx input power damage threshold ASE</t>
  </si>
  <si>
    <t>Rx input power damage threshold CW</t>
  </si>
  <si>
    <t>10-90 rise/fall time</t>
  </si>
  <si>
    <t>us</t>
  </si>
  <si>
    <t>Rx Input Power Transient tolerance slew rate</t>
  </si>
  <si>
    <t>+7</t>
  </si>
  <si>
    <t>-7</t>
  </si>
  <si>
    <t>Rx Input Power Transient tolerance power range</t>
  </si>
  <si>
    <t>+1.5</t>
  </si>
  <si>
    <t>-1.5</t>
  </si>
  <si>
    <t>Total input power monitor absolute accuracy</t>
  </si>
  <si>
    <t>+13</t>
  </si>
  <si>
    <t>-22</t>
  </si>
  <si>
    <t>Total input power monitor power range</t>
  </si>
  <si>
    <t>dBm</t>
    <phoneticPr fontId="1"/>
  </si>
  <si>
    <t>-32</t>
  </si>
  <si>
    <t>Maximum local oscillator leak power</t>
    <phoneticPr fontId="1"/>
  </si>
  <si>
    <t>dB</t>
    <phoneticPr fontId="1"/>
  </si>
  <si>
    <t>-25</t>
  </si>
  <si>
    <t>Maximum reflectance of receiver</t>
    <phoneticPr fontId="1"/>
  </si>
  <si>
    <t>dB (0.1 nm)</t>
    <phoneticPr fontId="1"/>
  </si>
  <si>
    <t>17</t>
  </si>
  <si>
    <t>Receiver OSNR tolerance (EFEC mode)</t>
  </si>
  <si>
    <t>assuming multiple channels received</t>
  </si>
  <si>
    <t xml:space="preserve">Rcv total input power </t>
  </si>
  <si>
    <t>+1</t>
  </si>
  <si>
    <t>Rcv Input Power</t>
  </si>
  <si>
    <t>Interface optics receive</t>
  </si>
  <si>
    <t>-25</t>
    <phoneticPr fontId="1"/>
  </si>
  <si>
    <t>Maximum interferometric crosstalk</t>
    <phoneticPr fontId="1"/>
  </si>
  <si>
    <t>Maximum polarization dependent loss</t>
    <phoneticPr fontId="1"/>
  </si>
  <si>
    <t>ps</t>
    <phoneticPr fontId="1"/>
  </si>
  <si>
    <t>Maximum mean PMD</t>
    <phoneticPr fontId="1"/>
  </si>
  <si>
    <t>ps</t>
    <phoneticPr fontId="1"/>
  </si>
  <si>
    <t>Maximum differential group delay</t>
    <phoneticPr fontId="1"/>
  </si>
  <si>
    <t>-27</t>
  </si>
  <si>
    <t>Maximum discrete reflectance between Ss
and Rs</t>
    <phoneticPr fontId="1"/>
  </si>
  <si>
    <t>24</t>
  </si>
  <si>
    <t>Minimum optical return loss at Ss</t>
    <phoneticPr fontId="1"/>
  </si>
  <si>
    <t>9000 ps/nm intended for 500 km SMF, automated setting</t>
  </si>
  <si>
    <t>ps/nm</t>
    <phoneticPr fontId="1"/>
  </si>
  <si>
    <t>9000</t>
  </si>
  <si>
    <t>0</t>
  </si>
  <si>
    <t>Optical path from transmit to receive</t>
  </si>
  <si>
    <t>X/Y timing skew</t>
  </si>
  <si>
    <t>I/Q timing skew (possibly covered by EVM)</t>
  </si>
  <si>
    <t>add a mask?</t>
  </si>
  <si>
    <t xml:space="preserve">Modulated spectral width at -20dB </t>
  </si>
  <si>
    <t>kHz</t>
  </si>
  <si>
    <t>Laser linewidth Tx</t>
  </si>
  <si>
    <t>Please see note 3)</t>
  </si>
  <si>
    <t>40</t>
  </si>
  <si>
    <t>Minimum Signal to ASE(Res=0.1 nm) power ratio for transmitter in out of band channels</t>
  </si>
  <si>
    <t>33</t>
  </si>
  <si>
    <t>Minimum transmitter OSNR</t>
  </si>
  <si>
    <t>Ghz</t>
  </si>
  <si>
    <t>1.8</t>
  </si>
  <si>
    <t>Center frequency accuracy</t>
  </si>
  <si>
    <t>THz</t>
    <phoneticPr fontId="1"/>
  </si>
  <si>
    <t>196.1</t>
  </si>
  <si>
    <t>191.35</t>
  </si>
  <si>
    <t>Center frequency</t>
  </si>
  <si>
    <t>-35 or lower</t>
  </si>
  <si>
    <t>Output power during initialization and wavelength tuning</t>
  </si>
  <si>
    <t>X/Y polarization power balance</t>
  </si>
  <si>
    <t>Tx output power absolute accuracy</t>
  </si>
  <si>
    <t>-5</t>
  </si>
  <si>
    <t>Tx power provisionable range</t>
  </si>
  <si>
    <t>as per ITU-T G.698.2</t>
    <phoneticPr fontId="1"/>
  </si>
  <si>
    <t>Interface optics transmit</t>
  </si>
  <si>
    <t xml:space="preserve">Definition / Note </t>
    <phoneticPr fontId="1"/>
  </si>
  <si>
    <t>Units</t>
    <phoneticPr fontId="1"/>
  </si>
  <si>
    <t>Max</t>
  </si>
  <si>
    <t>Min</t>
  </si>
  <si>
    <t>Parameter</t>
    <phoneticPr fontId="1"/>
  </si>
  <si>
    <t>7% overhead</t>
  </si>
  <si>
    <t>Cortina Staircase FEC</t>
  </si>
  <si>
    <t>Enhanced FEC Option</t>
  </si>
  <si>
    <t xml:space="preserve">                                                                           01</t>
  </si>
  <si>
    <t xml:space="preserve">                                                                           11</t>
  </si>
  <si>
    <t xml:space="preserve">                                                                           10</t>
  </si>
  <si>
    <t>Please see note 2)</t>
  </si>
  <si>
    <t>Flexibility</t>
  </si>
  <si>
    <t>Symbol Mapping                                   Input 00</t>
  </si>
  <si>
    <t>Gray Code</t>
  </si>
  <si>
    <t>Differential coding</t>
  </si>
  <si>
    <t>Encoding Scheme</t>
  </si>
  <si>
    <t>3, 7, 11, 15, 19</t>
  </si>
  <si>
    <t>Lane 3  YQ</t>
  </si>
  <si>
    <t>2, 6, 10, 14, 18</t>
  </si>
  <si>
    <t>Lane 2  YI</t>
  </si>
  <si>
    <t>1, 5, 9, 13, 17</t>
  </si>
  <si>
    <t>Lane 1  XQ</t>
  </si>
  <si>
    <t>Note 1)  Logical Lane order per Physical Lane</t>
  </si>
  <si>
    <t xml:space="preserve">0, 4, 8, 12, 16 </t>
  </si>
  <si>
    <t>Lane 0  XI</t>
  </si>
  <si>
    <t>Lane order / re-ordering</t>
  </si>
  <si>
    <t>None</t>
  </si>
  <si>
    <t>DSP Pilot Tone</t>
  </si>
  <si>
    <t>DSP Training Sequences</t>
  </si>
  <si>
    <t>DSP Interop</t>
  </si>
  <si>
    <t xml:space="preserve">NRZ-DP-QPSK </t>
    <phoneticPr fontId="1"/>
  </si>
  <si>
    <t>Line coding</t>
    <phoneticPr fontId="1"/>
  </si>
  <si>
    <t>OTU4</t>
    <phoneticPr fontId="1"/>
  </si>
  <si>
    <t>Frame format</t>
    <phoneticPr fontId="1"/>
  </si>
  <si>
    <t>+/- 20 ppm per ITU-T G.709</t>
  </si>
  <si>
    <t>Gbps</t>
  </si>
  <si>
    <t xml:space="preserve">111.8099736 </t>
  </si>
  <si>
    <t>Line rate</t>
    <phoneticPr fontId="1"/>
  </si>
  <si>
    <t>as per ITU-T G.694.1</t>
  </si>
  <si>
    <t>12.5 (Flex-Grid ready)</t>
  </si>
  <si>
    <t>50 (fixed grid)</t>
  </si>
  <si>
    <t>DWDM frequency grid</t>
    <phoneticPr fontId="1"/>
  </si>
  <si>
    <t>General</t>
    <phoneticPr fontId="1"/>
  </si>
  <si>
    <t>Open spec desired</t>
  </si>
  <si>
    <t>Open spec required</t>
  </si>
  <si>
    <t>Ref)  IEEE 802.3ba  Section 81.3.4</t>
    <phoneticPr fontId="1"/>
  </si>
  <si>
    <t>X</t>
  </si>
  <si>
    <t>-</t>
    <phoneticPr fontId="1"/>
  </si>
  <si>
    <t>Tx_Remote Fault</t>
  </si>
  <si>
    <t>Tx_Local Fault</t>
  </si>
  <si>
    <t>OR of each lane is notified. 
Ref)  IEEE 802.3ba  Section 45.2.3.16c/d/e/f</t>
    <phoneticPr fontId="1"/>
  </si>
  <si>
    <t>Loss of Alignment (Tx)</t>
  </si>
  <si>
    <t>Ref)  IEEE 802.3ba  Section 45.2.3.11.4</t>
    <phoneticPr fontId="1"/>
  </si>
  <si>
    <t>Tx_BASE-R PCS high BER</t>
  </si>
  <si>
    <t>Ref)  IEEE 802.3ba  Section 45.2.3.11.5</t>
    <phoneticPr fontId="1"/>
  </si>
  <si>
    <t>Loss of Sync (Tx)</t>
  </si>
  <si>
    <t>Rx_Remote Fault</t>
  </si>
  <si>
    <t>Rx_Local Fault</t>
  </si>
  <si>
    <t>Loss of Alignment (Rcv)</t>
  </si>
  <si>
    <t>Rx_BASE-R  PCS high BER</t>
  </si>
  <si>
    <t>Loss of Sync (Rcv)</t>
  </si>
  <si>
    <t>Only BjFEC=ON (i.e 100GBASE-SR4)
Ref)  IEEE 802.3bj  Section 45.2.1.92b.2</t>
    <phoneticPr fontId="1"/>
  </si>
  <si>
    <t>Loss of FEC Alignment</t>
  </si>
  <si>
    <t>Ref) G798:6.2.10</t>
    <phoneticPr fontId="1"/>
  </si>
  <si>
    <t>CSF</t>
    <phoneticPr fontId="1"/>
  </si>
  <si>
    <t>Ref) G798 : 6.2.4.1</t>
    <phoneticPr fontId="1"/>
  </si>
  <si>
    <t>PLM</t>
    <phoneticPr fontId="1"/>
  </si>
  <si>
    <t xml:space="preserve">Ref) G798:6.2.1.4 </t>
    <phoneticPr fontId="1"/>
  </si>
  <si>
    <t>LTC</t>
    <phoneticPr fontId="1"/>
  </si>
  <si>
    <t>Ref) G798:6.2.6.9</t>
  </si>
  <si>
    <t>LCK</t>
    <phoneticPr fontId="1"/>
  </si>
  <si>
    <t>Ref) G798:6.2.6.8</t>
    <phoneticPr fontId="1"/>
  </si>
  <si>
    <t>OCI</t>
    <phoneticPr fontId="1"/>
  </si>
  <si>
    <t>Ref) G798:6.2.6.3.2</t>
    <phoneticPr fontId="1"/>
  </si>
  <si>
    <t>AIS</t>
    <phoneticPr fontId="1"/>
  </si>
  <si>
    <t>Ref) G798:6.2.2.1</t>
    <phoneticPr fontId="1"/>
  </si>
  <si>
    <t>TTI</t>
    <phoneticPr fontId="1"/>
  </si>
  <si>
    <t>Ref) G798:6.2.3</t>
  </si>
  <si>
    <t>-</t>
    <phoneticPr fontId="1"/>
  </si>
  <si>
    <t>DEG</t>
    <phoneticPr fontId="1"/>
  </si>
  <si>
    <t>Ref) G798:6.2.6.6</t>
    <phoneticPr fontId="1"/>
  </si>
  <si>
    <t>BDI</t>
    <phoneticPr fontId="1"/>
  </si>
  <si>
    <t>Ref) G798 : 6.2.5.2</t>
    <phoneticPr fontId="1"/>
  </si>
  <si>
    <t>LOM</t>
    <phoneticPr fontId="1"/>
  </si>
  <si>
    <t>Ref) G798 : 6.2.5.1</t>
    <phoneticPr fontId="1"/>
  </si>
  <si>
    <t>LOF</t>
    <phoneticPr fontId="1"/>
  </si>
  <si>
    <t>OTN : It is shown that the input power drop.
Ethernet : Ref)  IEEE 802.3ba  Section 86.2</t>
    <phoneticPr fontId="1"/>
  </si>
  <si>
    <t>OTU - LOS
100GE Signal Det</t>
  </si>
  <si>
    <t>Ethernet</t>
  </si>
  <si>
    <t>TCMi</t>
    <phoneticPr fontId="1"/>
  </si>
  <si>
    <t>ODU</t>
  </si>
  <si>
    <t>OTU</t>
  </si>
  <si>
    <t xml:space="preserve">Physical </t>
    <phoneticPr fontId="1"/>
  </si>
  <si>
    <t>OPU</t>
    <phoneticPr fontId="1"/>
  </si>
  <si>
    <t>TCMi</t>
  </si>
  <si>
    <t>Open specification</t>
    <phoneticPr fontId="1"/>
  </si>
  <si>
    <t>comment</t>
    <phoneticPr fontId="1"/>
  </si>
  <si>
    <t>Client</t>
  </si>
  <si>
    <t>Client OTN</t>
  </si>
  <si>
    <t>Network Interface</t>
  </si>
  <si>
    <t>Alarm</t>
    <phoneticPr fontId="1"/>
  </si>
  <si>
    <t>HL - Single wavelength Alarm spec</t>
  </si>
  <si>
    <t>TX_ Errored blocks</t>
  </si>
  <si>
    <t>RX_ Errored blocks</t>
  </si>
  <si>
    <t>pF_EBC (BEI)</t>
  </si>
  <si>
    <t>pN_EBC (BIP-8)</t>
  </si>
  <si>
    <t>RX_ Forward Error Correction Uncorrectable Blocks</t>
  </si>
  <si>
    <t>RX_ Forward Error Correction Correctable Blocks</t>
  </si>
  <si>
    <t>include min/max/avg readings</t>
  </si>
  <si>
    <t>Current Input Power</t>
  </si>
  <si>
    <t>include min/max/avg readings. This PM is not supported with CFP4-SR4.</t>
  </si>
  <si>
    <t>PM Parameter</t>
  </si>
  <si>
    <t>HL - Single wavelength PM spec</t>
  </si>
  <si>
    <t>vendor specific</t>
  </si>
  <si>
    <t>Dimension or form-factor</t>
  </si>
  <si>
    <t>QSFP 28</t>
  </si>
  <si>
    <t>CFP2-DCO or CFP2-ACO</t>
  </si>
  <si>
    <t>CFP</t>
  </si>
  <si>
    <t>Physical / Mechanical</t>
  </si>
  <si>
    <t xml:space="preserve">Note </t>
    <phoneticPr fontId="0"/>
  </si>
  <si>
    <t>Unit</t>
  </si>
  <si>
    <t>Open specification desired</t>
  </si>
  <si>
    <t>Open specification required</t>
  </si>
  <si>
    <t>Parameter</t>
    <phoneticPr fontId="0"/>
  </si>
  <si>
    <t>1E-15</t>
  </si>
  <si>
    <t>Maximum bit error ratio client</t>
  </si>
  <si>
    <t>OTU4</t>
  </si>
  <si>
    <t>100GE</t>
  </si>
  <si>
    <t>Client Services</t>
  </si>
  <si>
    <t xml:space="preserve">07:PCS codeword transparent Ethernet mapping:
    100GBASE-R into OPU4
</t>
  </si>
  <si>
    <t>Mapping (100GE)</t>
  </si>
  <si>
    <t xml:space="preserve">Definition / Note </t>
    <phoneticPr fontId="1"/>
  </si>
  <si>
    <t>Units</t>
    <phoneticPr fontId="1"/>
  </si>
  <si>
    <t>Open specification</t>
  </si>
  <si>
    <t>Parameter</t>
    <phoneticPr fontId="1"/>
  </si>
  <si>
    <t>HL - Single wavelength Transponder functional Specification</t>
  </si>
  <si>
    <t>Per channel power target range (span loss &gt;=11dB)</t>
  </si>
  <si>
    <t>Bridge Priorities</t>
  </si>
  <si>
    <t xml:space="preserve"> 0 – 61440 in steps of 4096</t>
  </si>
  <si>
    <t>See diagram</t>
  </si>
  <si>
    <t>Controller Bridge Priority</t>
  </si>
  <si>
    <t>First Level Bridge Hop Priority</t>
  </si>
  <si>
    <t>Second Level Bridge Hop Priority</t>
  </si>
  <si>
    <t>… continues in steps of 4096 but recommend to minimize the number of levels</t>
  </si>
  <si>
    <t>Recommended Value</t>
  </si>
  <si>
    <r>
      <rPr>
        <b/>
        <i/>
        <sz val="11"/>
        <color theme="1"/>
        <rFont val="Calibri"/>
        <family val="2"/>
        <scheme val="minor"/>
      </rPr>
      <t xml:space="preserve">RSTP scalability &amp; convergence are governed by the following key considerations:
</t>
    </r>
    <r>
      <rPr>
        <sz val="11"/>
        <color theme="1"/>
        <rFont val="Calibri"/>
        <family val="2"/>
        <scheme val="minor"/>
      </rPr>
      <t xml:space="preserve">
Minimize number of bridge hops between root bridge, and leaf bridges.
    design target max of 2 bridge hops.
Use point to point links. Minimize mesh connectivity. 
    proposal ensures use of point to point links
Limit each RSTP domain to less than 100 bridges. 
    proposal recommends nominal target of up to 75 bridges (OWB ROADM Sites) per RSTP domain.
</t>
    </r>
  </si>
  <si>
    <t>time</t>
  </si>
  <si>
    <t>Node 1</t>
  </si>
  <si>
    <t>Node 2</t>
  </si>
  <si>
    <t>notes</t>
  </si>
  <si>
    <t>STC</t>
  </si>
  <si>
    <t>LD</t>
  </si>
  <si>
    <t>FSO</t>
  </si>
  <si>
    <t>ALSO</t>
  </si>
  <si>
    <t>no cuts</t>
  </si>
  <si>
    <t>no traffic</t>
  </si>
  <si>
    <t>with traffic</t>
  </si>
  <si>
    <t>steady state</t>
  </si>
  <si>
    <t>Automatic Shutoff Logic Detail:</t>
  </si>
  <si>
    <t>LEGEND:</t>
  </si>
  <si>
    <t xml:space="preserve"> </t>
  </si>
  <si>
    <t>= changed from previous state</t>
  </si>
  <si>
    <t>Acronyms</t>
  </si>
  <si>
    <t>STC = Shutoff Threshold Crossed</t>
  </si>
  <si>
    <t>LD = Link Down</t>
  </si>
  <si>
    <t>FSO = Forced Shutoff</t>
  </si>
  <si>
    <t>ALSO = Automatic Line Shutoff</t>
  </si>
  <si>
    <t>* All PMs support 32 15-Min history, and 7 1-day history bins, as well as an untimed bin for immediate value</t>
  </si>
  <si>
    <r>
      <t xml:space="preserve">cut </t>
    </r>
    <r>
      <rPr>
        <b/>
        <i/>
        <sz val="11"/>
        <color theme="1"/>
        <rFont val="Times New Roman"/>
        <family val="1"/>
      </rPr>
      <t>i</t>
    </r>
  </si>
  <si>
    <r>
      <t xml:space="preserve">repair </t>
    </r>
    <r>
      <rPr>
        <b/>
        <i/>
        <sz val="11"/>
        <color theme="1"/>
        <rFont val="Times New Roman"/>
        <family val="1"/>
      </rPr>
      <t>i</t>
    </r>
  </si>
  <si>
    <r>
      <t xml:space="preserve">cut </t>
    </r>
    <r>
      <rPr>
        <b/>
        <i/>
        <sz val="11"/>
        <color theme="1"/>
        <rFont val="Times New Roman"/>
        <family val="1"/>
      </rPr>
      <t>i</t>
    </r>
    <r>
      <rPr>
        <sz val="11"/>
        <color theme="1"/>
        <rFont val="Calibri"/>
        <family val="2"/>
        <scheme val="minor"/>
      </rPr>
      <t>&amp;</t>
    </r>
    <r>
      <rPr>
        <b/>
        <i/>
        <sz val="11"/>
        <color theme="1"/>
        <rFont val="Times New Roman"/>
        <family val="1"/>
      </rPr>
      <t>ii</t>
    </r>
  </si>
  <si>
    <r>
      <t xml:space="preserve">repair </t>
    </r>
    <r>
      <rPr>
        <b/>
        <i/>
        <sz val="11"/>
        <color theme="1"/>
        <rFont val="Times New Roman"/>
        <family val="1"/>
      </rPr>
      <t>ii</t>
    </r>
  </si>
  <si>
    <r>
      <t xml:space="preserve">cut </t>
    </r>
    <r>
      <rPr>
        <b/>
        <i/>
        <sz val="11"/>
        <color theme="1"/>
        <rFont val="Times New Roman"/>
        <family val="1"/>
      </rPr>
      <t>iii</t>
    </r>
  </si>
  <si>
    <r>
      <t xml:space="preserve">repair </t>
    </r>
    <r>
      <rPr>
        <b/>
        <i/>
        <sz val="11"/>
        <color theme="1"/>
        <rFont val="Times New Roman"/>
        <family val="1"/>
      </rPr>
      <t>iii</t>
    </r>
  </si>
  <si>
    <t>Code Violations (CV-PCS)</t>
  </si>
  <si>
    <t>Automatic Power Reduction Active (optional)</t>
  </si>
  <si>
    <t>Transmitter Quality - EVM captures many paramters in one metric.  Things like X/Y polarization orthogonality, I/Q power balance, I/Q orthogonality, Carrier Suppression, etc.   The problem is that when it fails this test it cannot determine what the source of the failure is.  Perhaps that isn't as important at this level (more for the design of the transmitter); however, some of these parameters have different effects on the quality of the received signal.  In addition, different DSP implementations will be sensitive in different ways, e.g. dithers interacting with receiver control loops. Intention is to follow work in ITU to define this</t>
  </si>
  <si>
    <t>FINAL</t>
  </si>
  <si>
    <t>UPDATE</t>
  </si>
  <si>
    <t>Added License</t>
  </si>
  <si>
    <t>updated diagram on Architecture tab</t>
  </si>
  <si>
    <t>3.  For equivalent input powers.</t>
  </si>
  <si>
    <t>Isolation 
- Leakage at D' relative to the output for a configured A'-D' path
- Leakage at B or B' relative to the output for a configured A-B or A'-B' path</t>
  </si>
  <si>
    <t>Isolation
- Leakage at B' relative to the output for a configured A'-B' path
- Leakage at D or D' relative to the output for a configured A'-D or A'-D' path</t>
  </si>
  <si>
    <t>Isolation
- Leakage at B' relative to the output for a configured C'-B' path
- Loss between input at C and output at D or D'</t>
  </si>
  <si>
    <t>changed Isolation (unconfigured input to output A'-D) on MW-Wr to from 40dB to 50dB</t>
  </si>
  <si>
    <t>added notes to all Isolation specs in MW-MW and MW-Wr tabs</t>
  </si>
  <si>
    <t>Changed Block Extinction from 40dB to 50dB on MW-MW and MW-Wr tabs</t>
  </si>
  <si>
    <t>3,4</t>
  </si>
  <si>
    <t>5.  Leakage to any port when input signal is blocked rather than switched. Power relative to input for given signal.</t>
  </si>
  <si>
    <t>4.  For the isolation on the demux path to D' to apply, this port must be able to be configured to a different direction than the corresponding D port which is configured.  This is always true in a CDC architecture, and true for demux ports on a different drop-bank in a CD architecture.</t>
  </si>
  <si>
    <t>Added explanitory note for demux isolation on ports capable of supporting the wavelength of interest from a different direction - note 4 on MW-Wr tab.</t>
  </si>
  <si>
    <t>NEW</t>
  </si>
  <si>
    <t>updated two requirements on OTDR tab, SOR file and measurement trigger</t>
  </si>
  <si>
    <t>1.  includes required margins, e.g. patch panel losses. Span loss is measured from MW output to MW input.</t>
  </si>
  <si>
    <t>2.  Per-channel monitor values are scaled to the input/output of interest - the actual power tap provided for this purpose may not be pysically at this location.</t>
  </si>
  <si>
    <t>4.  Leakage to any port when the input signal is blocked rather than switched. Power relative to input for given signal.</t>
  </si>
  <si>
    <t>changed parameter definition graphic in MW-MW tab</t>
  </si>
  <si>
    <t>removed confusing note (2) on MW-MW tab</t>
  </si>
  <si>
    <t>Changed Block Extinction from 50dB to 40dB on MW-Wr tab</t>
  </si>
  <si>
    <t>SFTP</t>
  </si>
  <si>
    <t>Local Control Tab:  changed note on gain/loss mode in description to remove the closed loop behaviour.  Changed the Gain Control specifications to drift rate and limits accordingly.  Under Local Control Examples: Add/Drop Channel (Wr-MW): points 4 and 5 updated to reflect the lack of update gain and loss requirements and the expected data that will be reported.  Express example points 3 and 4 also updated.</t>
  </si>
  <si>
    <t>6</t>
  </si>
  <si>
    <t>W Optical Spec:  updated maximum PDL to 6dB Instantaneous</t>
  </si>
  <si>
    <t>Maximum instantaneous PDL</t>
  </si>
  <si>
    <t>OAMP port:  added relevant IPv6 requirements and deleted OSPF &amp; LSA requirements, FTP, TFTP. Added NETCONF clarification.</t>
  </si>
  <si>
    <t>IPv6</t>
  </si>
  <si>
    <t>Note 1: IPv4 is optionally available.</t>
  </si>
  <si>
    <t>OTDR: defined uni-directional on transmit fiber</t>
  </si>
  <si>
    <r>
      <t xml:space="preserve">Each Open ROADM node has the effective topology shown in the diagram to the right.  The Ethernet Switch function is responsible for implementing a loop-free LAN.  By default, the OAM port is the highest priority port on this switch while OSC ports are set lower priority.  Each OSC is an Ethernet link to another Open ROADM connected to its OSC.  Each port on the Switch must also be provisionable to be put in a non-forwarding state, for those cases where the OSC is connected to a segregated LAN of other Open ROADM nodes.  Loop free behavior is ensured through the use of RSTP:  
</t>
    </r>
    <r>
      <rPr>
        <i/>
        <sz val="11"/>
        <color theme="1"/>
        <rFont val="Calibri"/>
        <family val="2"/>
        <scheme val="minor"/>
      </rPr>
      <t>IEEE 802.1D™-2004   IEEE Standard for Local and Metropolitan Area Networks—Media access control (MAC) Bridges (Incorporates IEEE 802.1t™-2001 and IEEE 802.1w™)</t>
    </r>
    <r>
      <rPr>
        <sz val="11"/>
        <color theme="1"/>
        <rFont val="Calibri"/>
        <family val="2"/>
        <scheme val="minor"/>
      </rPr>
      <t xml:space="preserve">
Open ROADM bridge priorities will be set by default to ensure that the Virtual CE router is always the root bridge, i.e. Open ROADM bridge priority = 32768, VCE bridge priority &lt;&lt; 32768.
The Open ROADM Controller is treated as a host connected directly to the Ethernet Switch.  This host runs DCHP to automatically obtain its IP address from the server connected to the same LAN.
</t>
    </r>
  </si>
  <si>
    <r>
      <rPr>
        <b/>
        <sz val="11"/>
        <color theme="1"/>
        <rFont val="Calibri"/>
        <family val="2"/>
        <scheme val="minor"/>
      </rPr>
      <t>Nominal Configuration:</t>
    </r>
    <r>
      <rPr>
        <sz val="11"/>
        <color theme="1"/>
        <rFont val="Calibri"/>
        <family val="2"/>
        <scheme val="minor"/>
      </rPr>
      <t xml:space="preserve">  The usual deployment of the Open ROADM provides connectivity to the MCN through the OAMP port.  The TID has an Ethernet Switch function which provides a loopfree LAN between all Open ROADM sites which are connected.  Loopfree connectivtiy is attained using Rapid Spanning Tree Protocol (IEEE 802.1aq).  It also provides IP connectivity to the Open ROADM HOST.  The Open ROADM host attains its IP address using DHCP (IETF RFC2131).  Once assigned an IP address the Open ROADM is configured using NETCONF.</t>
    </r>
  </si>
  <si>
    <r>
      <rPr>
        <b/>
        <sz val="11"/>
        <color theme="1"/>
        <rFont val="Calibri"/>
        <family val="2"/>
        <scheme val="minor"/>
      </rPr>
      <t>OSC reach-through and topology discovery</t>
    </r>
    <r>
      <rPr>
        <sz val="11"/>
        <color theme="1"/>
        <rFont val="Calibri"/>
        <family val="2"/>
        <scheme val="minor"/>
      </rPr>
      <t>:  In the event that an Open ROADM is at a location where there is no connection available to the MCN, or that connection has failed, the node will still remain reachable through the Open ROADM LAN.  The multiple connections to the LAN shall be maintained by the MCN layer through other means such as VPLS such that they do not provide paths between Open ROADM nodes through the MCN.  LLDP shall be used to support automatic topology discovery by resolving the MAC address of the far end node.  The TLV is TBD.  The information resolved using this protocol include the far-end IP management address (OM Host address) and MAC Address of the far-end OSC.  This combination will be unique and the MAC address of the OSC shall be associated with the appropriate MW port in the YANG data model.</t>
    </r>
  </si>
  <si>
    <t>added OSC passband in OSC overview</t>
  </si>
  <si>
    <t>OTDR: changed to define uni-directional on receive fiber</t>
  </si>
  <si>
    <t>OTDR: added pulsewidth</t>
  </si>
  <si>
    <t>Loss/gain variation @ over time, temperature when locked in open-loop gain mode (1 min)</t>
  </si>
  <si>
    <t>Loss/gain variation @ over time, temperature when locked in open-loop gain mode (24 hr)</t>
  </si>
  <si>
    <t>Local Control: line 37, 38, deleted "during transitions" and changed to +/- 1.5dB</t>
  </si>
  <si>
    <r>
      <rPr>
        <b/>
        <sz val="11"/>
        <color theme="1"/>
        <rFont val="Calibri"/>
        <family val="2"/>
        <scheme val="minor"/>
      </rPr>
      <t>Purpose:</t>
    </r>
    <r>
      <rPr>
        <sz val="11"/>
        <color theme="1"/>
        <rFont val="Calibri"/>
        <family val="2"/>
        <scheme val="minor"/>
      </rPr>
      <t xml:space="preserve">  The OSC provides either a 1GE or 100M Ethernet connection between sites over the MW ports to create the Open ROADM LAN.  The OSC optical connection is an out-of-band signal at 1511 nm (OSC passband 1504-1518nm, as per G.694.2) which is terminated at each Open ROADM site and propagates in the same direction as traffic bearing signals.  Each TID is equipped with a shelf Ethernet switch function which is responble for creating a loop free LAN over the links (OSC connections) between the nodes (Open ROADM TID sites).  This channel will be used to reach through to remote sites when there is no direct connectivity to the AT&amp;T Management Communication Network (MCN).  More details regarding the use of the OSC are shown in Figures OSC-1 and OSC-2 below.</t>
    </r>
  </si>
  <si>
    <t>OSC: changed wavelength to 1511 and passband to 1504-1518nm</t>
  </si>
  <si>
    <t>-2</t>
  </si>
  <si>
    <t>+2</t>
  </si>
  <si>
    <t>W Optical Spec: updated TX output power accuracy</t>
  </si>
  <si>
    <t>W Optical Spec: updated total input power monitor accuracy</t>
  </si>
  <si>
    <t>OTL4.4 with 20 logical lanes (see below)</t>
  </si>
  <si>
    <t>W Optical Spec: clarified lane ordering</t>
  </si>
  <si>
    <t>Device mounting</t>
  </si>
  <si>
    <t>The device shall be mountable as per one of the methods outlined in this procedure:</t>
  </si>
  <si>
    <t>https://wiki.opendaylight.org/view/OpenDaylight_Controller:Config:Examples:Netconf#Connecting_to_a_device_not_supporting_netconf_monitoring</t>
  </si>
  <si>
    <t>added device mounting tab</t>
  </si>
  <si>
    <t>1.5</t>
  </si>
  <si>
    <t>W Optical Spec: changed TX XY power polarization balance</t>
  </si>
  <si>
    <t>W Optical Spec: increased PMD spec</t>
  </si>
  <si>
    <t>30</t>
  </si>
  <si>
    <t>100</t>
  </si>
  <si>
    <t>OAMP port: every NETCONF session has its own SSH tunnel</t>
  </si>
  <si>
    <t>Laser off to transmit ready time</t>
  </si>
  <si>
    <t>W Optical Spec: added laser off to on max time</t>
  </si>
  <si>
    <t>OAMP port: updated MTU to be consistent with YANG code</t>
  </si>
  <si>
    <t>Transport Layer Security (TLS) 1.2 (RFC 5246) - Both RSA or DSA key types to be supported</t>
  </si>
  <si>
    <t>OAMP port: TLS instead off SSLv3, as SSL is deprecated</t>
  </si>
  <si>
    <t>OSC Optical Power Transmit (OPT-OSC)</t>
  </si>
  <si>
    <t>OSC Transmit power on MW port</t>
  </si>
  <si>
    <t>Optical Channel Power Receive (OPR-OCH)</t>
  </si>
  <si>
    <t>individual optical signal power on MW port,  includes VOA attenuation</t>
  </si>
  <si>
    <t>individual optical signal power on MW port</t>
  </si>
  <si>
    <t>Optical Power Receive (OPR)</t>
  </si>
  <si>
    <t>Optical Power Transmit (OPT)</t>
  </si>
  <si>
    <t>OSC Receive power on OSC port</t>
  </si>
  <si>
    <t>OSC Transmit power on OSC port</t>
  </si>
  <si>
    <t>total optical signal power with OSC, includes VOA attenuation</t>
  </si>
  <si>
    <t>total optical signal power with OSC</t>
  </si>
  <si>
    <t>OSC Optical Power Receive (OPR-OSC)</t>
  </si>
  <si>
    <t>OSC Receive power on MW port</t>
  </si>
  <si>
    <t>PM: cleaned up PM section</t>
  </si>
  <si>
    <t>MW-Wr: added Wr add port degrade threshold</t>
  </si>
  <si>
    <t>9. .SOR file compliant to Telcordia SR4731 Issue.2</t>
  </si>
  <si>
    <t>8. User selectable measurement time.  Maximum allowable averaging time.</t>
  </si>
  <si>
    <t>7. Distance to be selected from a list:  e.g. 8, 16, 32, 64, 128 km.
Maximum distance range is for fiber OPEN end detection only, assuming no single point loss and average fiber loss slope of 0.22dB/Km;</t>
  </si>
  <si>
    <t>6. Distance accuracy = ± (offset error + scale error*distance + sampling error)
   offset error = 1m
   SR = Sampling Resolution (see above for specified range)
   scale error = 0.01% (±50ppm clock source)</t>
  </si>
  <si>
    <t>5. Condition:
    a) Rayleigh backscattering baseline is maintained;
    b) OTDR Rx path does not saturate;</t>
  </si>
  <si>
    <r>
      <t xml:space="preserve">4. Measured between the start of a reflection event and the point where the receiver has recovered to within ±0.5dB margin around the settled backscattering trace. Typical single mode reflection below -45dB. See </t>
    </r>
    <r>
      <rPr>
        <b/>
        <sz val="11"/>
        <color theme="1"/>
        <rFont val="Calibri"/>
        <family val="2"/>
        <scheme val="minor"/>
      </rPr>
      <t>Figure 2</t>
    </r>
  </si>
  <si>
    <r>
      <t xml:space="preserve">3. Measured between the start of a reflection event and the -1.5dB point on the falling edge of the reflection. Typical single mode reflection below -45dB.  See </t>
    </r>
    <r>
      <rPr>
        <b/>
        <sz val="11"/>
        <color theme="1"/>
        <rFont val="Calibri"/>
        <family val="2"/>
        <scheme val="minor"/>
      </rPr>
      <t>Figure 2</t>
    </r>
  </si>
  <si>
    <r>
      <t xml:space="preserve">2. Defined as the one way difference between the extrapolated backscattering level at the start of the fiber and the SNR=1 noise level. This is specified with 20uS pulse width and 180 seconds measurement time. The loss is defined as 5*LOG10(P1/P0).  See </t>
    </r>
    <r>
      <rPr>
        <b/>
        <sz val="11"/>
        <color theme="1"/>
        <rFont val="Calibri"/>
        <family val="2"/>
        <scheme val="minor"/>
      </rPr>
      <t>Figure 1</t>
    </r>
  </si>
  <si>
    <t>1. Adjustable in steps for example: 10nS, 30nS, 100nS, 300nS, 1uS, 3uS, 10uS, 20uS
NOTE:  SR4731 defines pulse width using a signed integer such that the value cannot be larger than 32767.</t>
  </si>
  <si>
    <t>SR4731 Issue.2</t>
  </si>
  <si>
    <t>Output Data Format</t>
  </si>
  <si>
    <t>Figure 2</t>
  </si>
  <si>
    <t>Measurement Time</t>
  </si>
  <si>
    <t>km</t>
  </si>
  <si>
    <t>m</t>
  </si>
  <si>
    <t>Distance Accuracy</t>
  </si>
  <si>
    <t>±2.0</t>
  </si>
  <si>
    <t>Reflectance Accuracy</t>
  </si>
  <si>
    <t>average</t>
  </si>
  <si>
    <t>dB/dB</t>
  </si>
  <si>
    <t>±0.05</t>
  </si>
  <si>
    <t>Attenuation Linearity</t>
  </si>
  <si>
    <t>Sampling Resolution (up to 128km)</t>
  </si>
  <si>
    <t>Sampling Resolution (up to 8km)</t>
  </si>
  <si>
    <t>Number of Data Points</t>
  </si>
  <si>
    <t>Attenuation Dead Zone 10ns pulse</t>
  </si>
  <si>
    <t>Attenuation Dead Zone 1us pulse</t>
  </si>
  <si>
    <t>Event Deadzone 10ns pulse</t>
  </si>
  <si>
    <t>Event Deadzone 1us pulse</t>
  </si>
  <si>
    <t>RMS Dynamic Range</t>
  </si>
  <si>
    <t>ns</t>
  </si>
  <si>
    <t>Peak Optical Power</t>
  </si>
  <si>
    <t>as discussed above</t>
  </si>
  <si>
    <t>Figure 1</t>
  </si>
  <si>
    <t>OTDR: major tab update</t>
  </si>
  <si>
    <t>OSC: major tab update</t>
  </si>
  <si>
    <t>Span Loss Range</t>
  </si>
  <si>
    <t>Tx Output Power</t>
  </si>
  <si>
    <t>180</t>
  </si>
  <si>
    <t>Max time, once fully booted, to go from off to transmit ready or changing wavelength</t>
  </si>
  <si>
    <t>Per channel power degrade threshold default value</t>
  </si>
  <si>
    <t>RFC 3315</t>
  </si>
  <si>
    <t>Optical Power Output (OPOUT-OMS)</t>
  </si>
  <si>
    <t>total optical signal power without OSC, includes VOA attenuation</t>
  </si>
  <si>
    <t>Optical Power Input (OPIN-OMS)</t>
  </si>
  <si>
    <t>total optical signal power without OSC</t>
  </si>
  <si>
    <t>Optical Return Loss (ORL-OTS/ORL-OMS)</t>
  </si>
  <si>
    <t>at MW port(s) B, either including(ORL-OTS) or not including OSC(ORL-OMS)</t>
  </si>
  <si>
    <t>Alarms: cleanup of unnecessary alarms</t>
  </si>
  <si>
    <t>HL - Physical Specification</t>
  </si>
  <si>
    <t>Transponder</t>
  </si>
  <si>
    <t>ROADM</t>
  </si>
  <si>
    <t>not easily accessible</t>
  </si>
  <si>
    <t>Factory reset</t>
  </si>
  <si>
    <t>physical button on master controller</t>
  </si>
  <si>
    <t>Physical spec: major re-work so that more applicable to different environments</t>
  </si>
  <si>
    <t>OAMP port: deleted access control list</t>
  </si>
  <si>
    <t>RX_ RS-FEC corrected codewords counter</t>
  </si>
  <si>
    <t>Only BjFEC=ON (i.e 100GBASE-SR4)
Ref)  IEEE 802.3bj  Section 45.2.1.92c</t>
  </si>
  <si>
    <t>RX_ RS-FEC uncorrected codewords counter</t>
  </si>
  <si>
    <t>Only BjFEC=ON (i.e 100GBASE-SR4)
Ref)  IEEE 802.3bj  Section 45.2.1.92d</t>
  </si>
  <si>
    <t>W Optical Spec: deleted EVM percentage</t>
  </si>
  <si>
    <t>as per ITU spec</t>
  </si>
  <si>
    <t>Error Vector Magnitude</t>
  </si>
  <si>
    <t>Pulse Width (min)</t>
  </si>
  <si>
    <t>Pulse Width (max)</t>
  </si>
  <si>
    <t>±(1+0.01%*
Distance+SR)</t>
  </si>
  <si>
    <t>Distance Range (min)</t>
  </si>
  <si>
    <t>Distance Range (max)</t>
  </si>
  <si>
    <t>NETCONF, SFTP</t>
  </si>
  <si>
    <t>OAMP port: removed NTP</t>
  </si>
  <si>
    <t>OMAP port: clarified RFC for DHCP client and ping IPv6</t>
  </si>
  <si>
    <t>RFC 4443</t>
  </si>
  <si>
    <t>Dispersion Power Penalty</t>
  </si>
  <si>
    <t>W Optical Spec: deleted RS-FEC spec</t>
  </si>
  <si>
    <t>OAMP port: added interleave mandatory in NETCONF</t>
  </si>
  <si>
    <t>Muxponder: added as new sheet</t>
  </si>
  <si>
    <t>(Residual) chromatic dispersion for long reach</t>
  </si>
  <si>
    <t>(Residual) chromatic dispersion for metro</t>
  </si>
  <si>
    <t>Specifications for Open ROADM MSA release 2.x, baseline is 1.07</t>
  </si>
  <si>
    <t>Amplifier tilt (negative) can be used to compensate for tilt introduced by SRS (positive)</t>
  </si>
  <si>
    <r>
      <t>The tilt is defined as follows : tilt = (Gchfmin-Gchfmax) = (Gch</t>
    </r>
    <r>
      <rPr>
        <sz val="11"/>
        <color theme="1"/>
        <rFont val="Symbol"/>
        <family val="1"/>
        <charset val="2"/>
      </rPr>
      <t>l</t>
    </r>
    <r>
      <rPr>
        <sz val="11"/>
        <color theme="1"/>
        <rFont val="Calibri"/>
        <family val="2"/>
        <scheme val="minor"/>
      </rPr>
      <t>max-Gch</t>
    </r>
    <r>
      <rPr>
        <sz val="11"/>
        <color theme="1"/>
        <rFont val="Symbol"/>
        <family val="1"/>
        <charset val="2"/>
      </rPr>
      <t>l</t>
    </r>
    <r>
      <rPr>
        <sz val="11"/>
        <color theme="1"/>
        <rFont val="Calibri"/>
        <family val="2"/>
        <scheme val="minor"/>
      </rPr>
      <t xml:space="preserve">min) 
fmin and fmax are defined in "Common" so that we have   </t>
    </r>
    <r>
      <rPr>
        <b/>
        <sz val="11"/>
        <color theme="1"/>
        <rFont val="Calibri"/>
        <family val="2"/>
        <scheme val="minor"/>
      </rPr>
      <t xml:space="preserve">tilt = Gch(191,325 THz) -Gch(196,125 THz) </t>
    </r>
  </si>
  <si>
    <t>Target tilt is the gain slope in dB measured in increasing wavelength over the entire band.</t>
  </si>
  <si>
    <t xml:space="preserve">Tilt </t>
  </si>
  <si>
    <t>Tilt and Ripple in Extended gain range:</t>
  </si>
  <si>
    <t>Gain Ripple Mask:</t>
  </si>
  <si>
    <t>Gain Ripple Definition:</t>
  </si>
  <si>
    <t>Standard ILA Noise Mask</t>
  </si>
  <si>
    <t>Average Per Channel Output Power Mask</t>
  </si>
  <si>
    <t>ILA Specification Graphs</t>
  </si>
  <si>
    <t>additional ripple over tilt range</t>
  </si>
  <si>
    <t>at -1dB tilt setting</t>
  </si>
  <si>
    <t xml:space="preserve">dB </t>
  </si>
  <si>
    <t>Gain Ripple (includes tilt error from gain accuracy)</t>
  </si>
  <si>
    <t>absolute accuracy of average gain relative to target gain</t>
  </si>
  <si>
    <t>Gain Accuracy</t>
  </si>
  <si>
    <t>at -1dB tilt setting for span loss/gain</t>
  </si>
  <si>
    <t>Average Per channel input power range</t>
  </si>
  <si>
    <t>Total input power range</t>
  </si>
  <si>
    <t>see Average Per Channel Output Power Mask</t>
  </si>
  <si>
    <t>Achievable total output power range</t>
  </si>
  <si>
    <t>see tilt mask</t>
  </si>
  <si>
    <t>Tilt range in Extended gain range</t>
  </si>
  <si>
    <t>tilt not guaranteed in Extended gain range</t>
  </si>
  <si>
    <t>Target tilt range</t>
  </si>
  <si>
    <t>per channel launch power target assumed to be +2dBm</t>
  </si>
  <si>
    <t>Extended gain range</t>
  </si>
  <si>
    <t>Gain range</t>
  </si>
  <si>
    <t>Extended gain range requires a future &gt;27dB OSC solution</t>
  </si>
  <si>
    <t>STANDARD</t>
  </si>
  <si>
    <t>Amp type ref</t>
  </si>
  <si>
    <t>Specifications</t>
  </si>
  <si>
    <t xml:space="preserve">STANDARD ILA </t>
  </si>
  <si>
    <t>ILA gain control</t>
  </si>
  <si>
    <t>MWi-MWi</t>
  </si>
  <si>
    <t>The allowable step size resolution for provisioning the gain on the inline amplifier.</t>
  </si>
  <si>
    <t>Local control: added ILA parameters</t>
  </si>
  <si>
    <t>optical total signal power on Wr port (to transponder)</t>
  </si>
  <si>
    <t>optical total signal power on Wr port  (from transponder)</t>
  </si>
  <si>
    <t>Mwi</t>
  </si>
  <si>
    <t>PMs: added monitoring points associated with ILA</t>
  </si>
  <si>
    <t>W Optical Spec: added chromatic dispersion for longer reach</t>
  </si>
  <si>
    <t>18000</t>
  </si>
  <si>
    <t>18000 ps/nm intended for 1000 km SMF, automated setting</t>
  </si>
  <si>
    <t>50GHz Channel Plan and Spectral Range</t>
  </si>
  <si>
    <t>Flexible Grid Channel Plan and Spectral Range</t>
  </si>
  <si>
    <t>Frequency slice width</t>
  </si>
  <si>
    <t>Media Channel (MC) width</t>
  </si>
  <si>
    <t>Network Media Channel (NMC) deadband</t>
  </si>
  <si>
    <t>d. all per-channel optical specifications are with refererence to 50GHz grid</t>
  </si>
  <si>
    <r>
      <t>Channel Center Frequency (50GHz Grid)</t>
    </r>
    <r>
      <rPr>
        <vertAlign val="superscript"/>
        <sz val="11"/>
        <color theme="1"/>
        <rFont val="Calibri"/>
        <family val="2"/>
        <scheme val="minor"/>
      </rPr>
      <t>c,d</t>
    </r>
  </si>
  <si>
    <t>Common: added flexgrid specification</t>
  </si>
  <si>
    <t>ODU0 Logical Channel #8:
TPN 8, TS 8</t>
  </si>
  <si>
    <t>ODU0 Logical Channel #7:
TPN 7, TS 7</t>
  </si>
  <si>
    <t>ODU0 Logical Channel #6:
TPN 6, TS 6</t>
  </si>
  <si>
    <t>ODU0 Logical Channel #5:
TPN 5, TS 5</t>
  </si>
  <si>
    <t>ODU0 Logical Channel #4:
TPN 4, TS 4</t>
  </si>
  <si>
    <t>ODU0 Logical Channel #3:
TPN 3, TS 3</t>
  </si>
  <si>
    <t>ODU0 Logical Channel #2:
TPN 2, TS 2</t>
  </si>
  <si>
    <t>-</t>
    <phoneticPr fontId="1"/>
  </si>
  <si>
    <t>ODU0 Logical Channel #1:
TPN 1, TS 1</t>
  </si>
  <si>
    <t>TPN/TS Mapping</t>
  </si>
  <si>
    <t>PT21</t>
  </si>
  <si>
    <t>ODU2 Payload Type</t>
  </si>
  <si>
    <t xml:space="preserve">07: PCS codeword transparent Ethernet mapping: 1000BASE-X into OPU0, see G.709 (06/2016) clauses 17.7.1 and 17.7.1.1 </t>
  </si>
  <si>
    <t>Mapping (1GE)</t>
  </si>
  <si>
    <t>1GE</t>
  </si>
  <si>
    <t>10G (OTU2)</t>
  </si>
  <si>
    <t>Network Rate</t>
  </si>
  <si>
    <t xml:space="preserve">Definition / Note </t>
    <phoneticPr fontId="1"/>
  </si>
  <si>
    <t>Units</t>
    <phoneticPr fontId="1"/>
  </si>
  <si>
    <t>Parameter</t>
    <phoneticPr fontId="1"/>
  </si>
  <si>
    <t>10G Muxponder (8x1GE into 10G/OTU2)</t>
  </si>
  <si>
    <t>ODU2/2E Logical Channel #10:
TPN 10, TS 73-80</t>
  </si>
  <si>
    <t>ODU2/2E Logical Channel #9:
TPN 9, TS 65-72</t>
  </si>
  <si>
    <t>ODU2/2E Logical Channel #8:
TPN 8, TS 57-64</t>
  </si>
  <si>
    <t>ODU2/2E Logical Channel #7:
TPN 7, TS 49-56</t>
  </si>
  <si>
    <t>ODU2/2E Logical Channel #6:
TPN 6, TS 41-48</t>
  </si>
  <si>
    <t>ODU2/2E Logical Channel #5:
TPN 5, TS 33-40</t>
  </si>
  <si>
    <t>ODU2/2E Logical Channel #4:
TPN 4, TS 25-32</t>
  </si>
  <si>
    <t>ODU2/2E Logical Channel #3:
TPN 3, TS 17-24</t>
  </si>
  <si>
    <t>ODU2/2E Logical Channel #2:
TPN 2, TS 9-16</t>
  </si>
  <si>
    <t>ODU2/2E Logical Channel #1:
TPN 1, TS 1-8</t>
  </si>
  <si>
    <t>ODU4 Payload Type</t>
  </si>
  <si>
    <t xml:space="preserve">03: Bit-synchronous CBR mapping 10GE into ODU2E, see G.709 (06/2016) clause 17.2 </t>
  </si>
  <si>
    <t xml:space="preserve">09: GFP mapping 10GE into extended OPU2 payload, see G.709 (06/2016) clause 17.4.1   </t>
  </si>
  <si>
    <t xml:space="preserve">05: GFP mapping 10GE into ODU2, see G.709 (06/2016) clause 17.4 </t>
  </si>
  <si>
    <t>Mapping (10GE)</t>
  </si>
  <si>
    <t>OTU2E</t>
  </si>
  <si>
    <t>OTU2</t>
  </si>
  <si>
    <t>10GE</t>
  </si>
  <si>
    <t>100G (OTU4)</t>
  </si>
  <si>
    <t>100G Muxponder (10x10GE/OTU2 into 100G/OTU4)</t>
  </si>
  <si>
    <t>Muxponder Functional Specification</t>
  </si>
  <si>
    <t>100G</t>
  </si>
  <si>
    <t>1GE/10GE/OTU2/OTU2E</t>
  </si>
  <si>
    <t>SFP/SFP+</t>
  </si>
  <si>
    <t>Physical Spec: added Muxponder</t>
  </si>
  <si>
    <t>Standard ILA:
Reference Model</t>
  </si>
  <si>
    <t>MWi (Standard ILA): new sheet</t>
  </si>
  <si>
    <t>Muxponder / Switch</t>
  </si>
  <si>
    <t>Sum of each lane is notified in FW9500.
Ref)  IEEE 802.3ba  Section 45.2.3.36
Ref)  IEEE 802.3ba  Section 45.2.3.37</t>
    <phoneticPr fontId="1"/>
  </si>
  <si>
    <t>-</t>
  </si>
  <si>
    <t>-</t>
    <phoneticPr fontId="1"/>
  </si>
  <si>
    <t>TX_ BIP error counter</t>
    <phoneticPr fontId="1"/>
  </si>
  <si>
    <t>Ref)  IEEE 802.3ba  Section 45.2.3.12.4</t>
    <phoneticPr fontId="1"/>
  </si>
  <si>
    <t>RX_ BIP error counter</t>
    <phoneticPr fontId="1"/>
  </si>
  <si>
    <t>Only BjFEC=ON (i.e 100GBASE-SR4)
Sum of each lane is notified in FW9500.
Ref)  IEEE 802.3bj  Section 45.2.1.92f/g</t>
    <phoneticPr fontId="1"/>
  </si>
  <si>
    <t>RX_ RS-FEC symbol error counter detected in FEC</t>
    <phoneticPr fontId="1"/>
  </si>
  <si>
    <t>Ref) G.798 : 6.2.6.11</t>
  </si>
  <si>
    <t>pBIAE</t>
  </si>
  <si>
    <t>Ref) G.798 : 6.2.6.10</t>
  </si>
  <si>
    <t>X</t>
    <phoneticPr fontId="1"/>
  </si>
  <si>
    <t>pIAE</t>
  </si>
  <si>
    <t>Ref) G798 : 
number of frames between a DMValue toggle event and the received DMp signal value toggle event</t>
    <phoneticPr fontId="1"/>
  </si>
  <si>
    <t>pN_delay</t>
    <phoneticPr fontId="1"/>
  </si>
  <si>
    <t xml:space="preserve">Ref) G.798 : 6.5.1.1 </t>
    <phoneticPr fontId="1"/>
  </si>
  <si>
    <t>Ref) G.798 : 6.5.1.1</t>
    <phoneticPr fontId="1"/>
  </si>
  <si>
    <t>count of uncorrected FEC Blocks</t>
    <phoneticPr fontId="1"/>
  </si>
  <si>
    <t>count of corrected FEC Blocks</t>
    <phoneticPr fontId="1"/>
  </si>
  <si>
    <t>Ref) G798 : 6.5.1.3</t>
    <phoneticPr fontId="1"/>
  </si>
  <si>
    <t>pFECcorrErr</t>
    <phoneticPr fontId="1"/>
  </si>
  <si>
    <t>Current Output Power</t>
    <phoneticPr fontId="1"/>
  </si>
  <si>
    <t>ETH</t>
  </si>
  <si>
    <t>OPU</t>
  </si>
  <si>
    <t>LO ODU</t>
  </si>
  <si>
    <t>LO TCMi</t>
  </si>
  <si>
    <t>HO OPU</t>
  </si>
  <si>
    <t>HO TCMi</t>
  </si>
  <si>
    <t>HO ODU</t>
  </si>
  <si>
    <t xml:space="preserve">Physical </t>
    <phoneticPr fontId="1"/>
  </si>
  <si>
    <t>Client Ethernet</t>
  </si>
  <si>
    <t>EQPT</t>
    <phoneticPr fontId="1"/>
  </si>
  <si>
    <t>Ref)  IEEE 802.3ba  Section 81.3.4</t>
    <phoneticPr fontId="1"/>
  </si>
  <si>
    <t>OR of each lane is notified. 
Ref)  IEEE 802.3ba  Section 45.2.3.16c/d/e/f</t>
    <phoneticPr fontId="1"/>
  </si>
  <si>
    <t>Ref)  IEEE 802.3ba  Section 45.2.3.11.4</t>
    <phoneticPr fontId="1"/>
  </si>
  <si>
    <t>Ref)  IEEE 802.3ba  Section 45.2.3.11.5</t>
    <phoneticPr fontId="1"/>
  </si>
  <si>
    <t>Ref) G798: 6.2.5.3</t>
  </si>
  <si>
    <t>LOFLOM</t>
  </si>
  <si>
    <t>Ref) G798:6.2.9</t>
  </si>
  <si>
    <t>MSIM</t>
  </si>
  <si>
    <t>CSF</t>
    <phoneticPr fontId="1"/>
  </si>
  <si>
    <t>Ref) G798 : 6.2.4.1</t>
    <phoneticPr fontId="1"/>
  </si>
  <si>
    <t>LTC</t>
    <phoneticPr fontId="1"/>
  </si>
  <si>
    <t>LCK</t>
    <phoneticPr fontId="1"/>
  </si>
  <si>
    <t>Ref) G798:6.2.6.8</t>
    <phoneticPr fontId="1"/>
  </si>
  <si>
    <t>AIS</t>
    <phoneticPr fontId="1"/>
  </si>
  <si>
    <t>Ref) G798:6.2.2.1</t>
    <phoneticPr fontId="1"/>
  </si>
  <si>
    <t>TTI</t>
    <phoneticPr fontId="1"/>
  </si>
  <si>
    <t>DEG</t>
    <phoneticPr fontId="1"/>
  </si>
  <si>
    <t>Ref) G798:6.2.6.6</t>
    <phoneticPr fontId="1"/>
  </si>
  <si>
    <t>BDI</t>
    <phoneticPr fontId="1"/>
  </si>
  <si>
    <t>Ref) G798 : 6.2.5.2</t>
  </si>
  <si>
    <t>Ref) G798 : 6.2.5.1</t>
    <phoneticPr fontId="1"/>
  </si>
  <si>
    <t>LOF</t>
    <phoneticPr fontId="1"/>
  </si>
  <si>
    <t>OTN : It is shown that the input power drop.
Ethernet : Ref)  IEEE 802.3ba  Section 86.2</t>
    <phoneticPr fontId="1"/>
  </si>
  <si>
    <t>-</t>
    <phoneticPr fontId="1"/>
  </si>
  <si>
    <t xml:space="preserve"> Rate</t>
  </si>
  <si>
    <t xml:space="preserve">Definition / Note </t>
    <phoneticPr fontId="1"/>
  </si>
  <si>
    <t>Units</t>
    <phoneticPr fontId="1"/>
  </si>
  <si>
    <t>Parameter</t>
    <phoneticPr fontId="1"/>
  </si>
  <si>
    <t xml:space="preserve">1GE Switched Client port </t>
  </si>
  <si>
    <t xml:space="preserve">03: Bit-synchronous CBR mapping 10GE into ODU2e, see G.709 (06/2016) clause 17.2 </t>
  </si>
  <si>
    <t>Rate</t>
  </si>
  <si>
    <t xml:space="preserve">10GE Switched Client port </t>
  </si>
  <si>
    <t xml:space="preserve">100GE Switched Client port </t>
  </si>
  <si>
    <t>PTx</t>
  </si>
  <si>
    <t>LO ODU2 Payload Type</t>
  </si>
  <si>
    <t>ODU0 = 1 TS</t>
  </si>
  <si>
    <t>ODU1 = 2 TS</t>
  </si>
  <si>
    <t>TPN 1-8, TS 1-8</t>
  </si>
  <si>
    <t xml:space="preserve">     TPN/TS Mapping</t>
  </si>
  <si>
    <t>HO ODU2 Payload Type</t>
  </si>
  <si>
    <t xml:space="preserve">10G Switched OTU2 port </t>
  </si>
  <si>
    <t>LO ODU4 Payload Type</t>
  </si>
  <si>
    <t xml:space="preserve">          Supported LO ODU</t>
  </si>
  <si>
    <t xml:space="preserve">          TPN/TS Mapping</t>
  </si>
  <si>
    <t xml:space="preserve">          HO ODU2 Payload Type</t>
  </si>
  <si>
    <t>ODU2 = 8 TS</t>
  </si>
  <si>
    <t xml:space="preserve">     Supported HO ODU2</t>
  </si>
  <si>
    <t>ODU2e = 8 TS</t>
  </si>
  <si>
    <t xml:space="preserve">     Supported LO ODU</t>
  </si>
  <si>
    <t>Arbitrary assignment</t>
  </si>
  <si>
    <t>TPN 1-80, TS 1-80</t>
  </si>
  <si>
    <t>HO ODU4 Payload Type</t>
  </si>
  <si>
    <t xml:space="preserve">100G Switched OTU port </t>
  </si>
  <si>
    <t>Switch Functional Specification</t>
  </si>
  <si>
    <t>Switch: added new ALM, PM and functional</t>
  </si>
  <si>
    <t>TPN 1-80</t>
  </si>
  <si>
    <t>For multi-stage multiplexing</t>
  </si>
  <si>
    <t>ODTU12, TPN 1-4</t>
  </si>
  <si>
    <t>Device system doesn't expect SDN controller to specify the payload type for the non-terminated ODUkP (ODUk-CTP)</t>
  </si>
  <si>
    <t>LOOMFI</t>
  </si>
  <si>
    <t>-</t>
    <phoneticPr fontId="1"/>
  </si>
  <si>
    <t>Ref) G798 : 14.3.10.2 Figure 14-73 (dLOOMFI)" 
Applicable to HO OPU4 (loss of OMFI)</t>
  </si>
  <si>
    <t>ODTU2.ts, TPN 1-8</t>
  </si>
  <si>
    <r>
      <t>Total Input Power MW</t>
    </r>
    <r>
      <rPr>
        <vertAlign val="superscript"/>
        <sz val="11"/>
        <color theme="1"/>
        <rFont val="Calibri"/>
        <family val="2"/>
        <scheme val="minor"/>
      </rPr>
      <t>a</t>
    </r>
  </si>
  <si>
    <r>
      <t>Total Input Power W</t>
    </r>
    <r>
      <rPr>
        <vertAlign val="superscript"/>
        <sz val="11"/>
        <color theme="1"/>
        <rFont val="Calibri"/>
        <family val="2"/>
        <scheme val="minor"/>
      </rPr>
      <t>a</t>
    </r>
  </si>
  <si>
    <t>Common: split up total input power for W and MW</t>
  </si>
  <si>
    <t xml:space="preserve">B100G Switched OTUCn port </t>
  </si>
  <si>
    <t xml:space="preserve">Definition / Note </t>
  </si>
  <si>
    <t>Flex Rate</t>
  </si>
  <si>
    <t xml:space="preserve">200G, 300G, 400G </t>
  </si>
  <si>
    <t xml:space="preserve">Note that MSA 3.0 can have 100Gb/s granularity, although yang model supports flexible 25Gb/s incremental via OTUCn subrate (OTUCn-M) (G.709 edition 5 Amd.1 2016-11 Annex H) </t>
  </si>
  <si>
    <t>HO ODUCn Payload Type</t>
  </si>
  <si>
    <t>PT22</t>
  </si>
  <si>
    <t>TPN 1-10n 
TS #A.B, where A = 1..n, B = 1..20 (5G TS)</t>
  </si>
  <si>
    <t>Arbitrary assignment of TPN 
via ODTUCn.ts (ts = 1 to 20n)
Note that LO ODUFLEX in the future release</t>
  </si>
  <si>
    <t>ODU4 = 20 TS</t>
  </si>
  <si>
    <t>TPN #1.1- n.20</t>
  </si>
  <si>
    <t>ODU3 = 8 TS</t>
  </si>
  <si>
    <t>ODU2 = 2 TS</t>
  </si>
  <si>
    <t>ODU2e = 2 TS</t>
  </si>
  <si>
    <t>ODU1 = 1 TS</t>
  </si>
  <si>
    <t xml:space="preserve">     Supported HO ODU4</t>
  </si>
  <si>
    <t xml:space="preserve">          HO ODU4 Payload Type</t>
  </si>
  <si>
    <t>Arbitrary assignment of TPN 
via ODTU4.ts</t>
  </si>
  <si>
    <t>ODU3 = 31 TS</t>
  </si>
  <si>
    <t>LO ODUCn Payload Type</t>
  </si>
  <si>
    <t>Device system doesn't expect SDN controller to specify the payload type for the non-terminated ODUCnP (ODUCn-CTP)</t>
  </si>
  <si>
    <t>W Switch functional: added beyond 100G</t>
  </si>
  <si>
    <t>State of Polarizaton tracking speed</t>
  </si>
  <si>
    <t>1.3</t>
  </si>
  <si>
    <t>Mrad/s</t>
  </si>
  <si>
    <t>Outside Plant fiber ORL (Path B to downstream node A)</t>
  </si>
  <si>
    <t>MW-MW: added OSP fiber ORL</t>
  </si>
  <si>
    <t>HL - 100G Single wavelength open interface spec</t>
  </si>
  <si>
    <r>
      <t xml:space="preserve">(Rcv Input power: -22 dBm)
200G: </t>
    </r>
    <r>
      <rPr>
        <sz val="11"/>
        <color rgb="FFFF0000"/>
        <rFont val="Arial"/>
        <family val="2"/>
      </rPr>
      <t>TBD</t>
    </r>
    <r>
      <rPr>
        <sz val="11"/>
        <rFont val="Arial"/>
        <family val="2"/>
      </rPr>
      <t xml:space="preserve">
300G: </t>
    </r>
    <r>
      <rPr>
        <sz val="11"/>
        <color rgb="FFFF0000"/>
        <rFont val="Arial"/>
        <family val="2"/>
      </rPr>
      <t>TBD</t>
    </r>
    <r>
      <rPr>
        <sz val="11"/>
        <rFont val="Arial"/>
        <family val="2"/>
      </rPr>
      <t xml:space="preserve">
400G: </t>
    </r>
    <r>
      <rPr>
        <sz val="11"/>
        <color rgb="FFFF0000"/>
        <rFont val="Arial"/>
        <family val="2"/>
      </rPr>
      <t>TBD</t>
    </r>
    <r>
      <rPr>
        <sz val="11"/>
        <rFont val="Arial"/>
        <family val="2"/>
      </rPr>
      <t xml:space="preserve">
(Rcv Input power: </t>
    </r>
    <r>
      <rPr>
        <sz val="11"/>
        <color rgb="FFFF0000"/>
        <rFont val="Arial"/>
        <family val="2"/>
      </rPr>
      <t>TBD</t>
    </r>
    <r>
      <rPr>
        <sz val="11"/>
        <rFont val="Arial"/>
        <family val="2"/>
      </rPr>
      <t xml:space="preserve"> dBm)
200G: </t>
    </r>
    <r>
      <rPr>
        <sz val="11"/>
        <color rgb="FFFF0000"/>
        <rFont val="Arial"/>
        <family val="2"/>
      </rPr>
      <t>TBD</t>
    </r>
    <r>
      <rPr>
        <sz val="11"/>
        <rFont val="Arial"/>
        <family val="2"/>
      </rPr>
      <t xml:space="preserve">
300G: </t>
    </r>
    <r>
      <rPr>
        <sz val="11"/>
        <color rgb="FFFF0000"/>
        <rFont val="Arial"/>
        <family val="2"/>
      </rPr>
      <t>TBD</t>
    </r>
    <r>
      <rPr>
        <sz val="11"/>
        <rFont val="Arial"/>
        <family val="2"/>
      </rPr>
      <t xml:space="preserve">
400G: </t>
    </r>
    <r>
      <rPr>
        <sz val="11"/>
        <color rgb="FFFF0000"/>
        <rFont val="Arial"/>
        <family val="2"/>
      </rPr>
      <t>TBD</t>
    </r>
  </si>
  <si>
    <t>Receiver OSNR tolerance (Open FEC mode)</t>
  </si>
  <si>
    <t>300</t>
  </si>
  <si>
    <t>Transmitter Quality - EVM captures many parameters in one metric.  Things like X/Y polarization orthogonally, I/Q power balance, I/Q orthogonality, Carrier Suppression, etc.   The problem is that when it fails this test it cannot determine what the source of the failure is.  Perhaps that isn't as important at this level (more for the design of the transmitter); however, some of these parameters have different effects on the quality of the received signal.  In addition, different DSP implementations will be sensitive in different ways, e.g. dithers interacting with receiver control loops. Intention is to follow work in ITU to define this</t>
  </si>
  <si>
    <t xml:space="preserve">Symbol Mapping  </t>
  </si>
  <si>
    <t xml:space="preserve">1.3 </t>
  </si>
  <si>
    <t>200G: DP-QPSK
300G: DP-8QAM
400G: DP-16QAM</t>
  </si>
  <si>
    <t>Frame format</t>
  </si>
  <si>
    <t>Gbaud</t>
  </si>
  <si>
    <t>63.1</t>
  </si>
  <si>
    <t>Baud rate</t>
  </si>
  <si>
    <t>200G: 252.6
300G: 378.8
400G: 505.1</t>
  </si>
  <si>
    <t>Line rate</t>
  </si>
  <si>
    <t>MHz</t>
  </si>
  <si>
    <t>10</t>
  </si>
  <si>
    <t>Center frequency granularity</t>
  </si>
  <si>
    <t>HL - Single wavelength 200/300/400G open interface spec</t>
  </si>
  <si>
    <t>Client-side pluggable type (400G)</t>
  </si>
  <si>
    <t>Client-side pluggable type (100G)</t>
  </si>
  <si>
    <t>Pluggable</t>
  </si>
  <si>
    <t>Line-side pluggable type (200G - 400G)</t>
  </si>
  <si>
    <t>Line-side pluggable type (100G)</t>
  </si>
  <si>
    <t>Physical spec: added 400G</t>
  </si>
  <si>
    <t>W Optical 100G: added speed of polarization change</t>
  </si>
  <si>
    <t>State of Polarization tracking speed</t>
  </si>
  <si>
    <t>2 times 4</t>
  </si>
  <si>
    <t>Common: adjusted flexgrid deadband</t>
  </si>
  <si>
    <t>W Optical 200-400G: new sheet</t>
  </si>
  <si>
    <t>Configurable, 1518 to 9000, default 1522</t>
  </si>
  <si>
    <t>Management Protocols, NETCONF Mandatory (RFC6241:  urn:ietf:params:xml:ns:netconf:base:1.0; RFC6242;
RFC5277: urn:ietf:params:xml:ns:netconf:notification:1.0), single NETCONF session per SSH tunnel, 
RFC 5277: urn:ietf:params:netconf:capability:interleave:1.0, 
RFC6241: urn:ietf:params:netconf:capability:xpath:1.0, 
Implementations shall support the NETCONF notification replay feature as described in RFC 5277</t>
  </si>
  <si>
    <t>OAMP port: added replay and xpath mandatory in NETCONF, clarified interleave</t>
  </si>
  <si>
    <t xml:space="preserve">2. Specified at 1160 ps/nm (Option#1), at 2600ps/nm (Option#2) dispersion, which corresponds to the approximate worst-case dispersion for 54km, 120km G.652 fiber over the wavelength rage of 1264.5 to 1617.5nm </t>
  </si>
  <si>
    <t>Rx Input Power</t>
  </si>
  <si>
    <t>See embedded word document</t>
  </si>
  <si>
    <t>P1 is the preceeding ILA or ROADM output channel power</t>
  </si>
  <si>
    <t>Pin = P1 - preceeding span loss</t>
  </si>
  <si>
    <t>=&gt; OSNR[spacing] = 36dB, measured in 0.1nm</t>
  </si>
  <si>
    <t>=&gt; OSNR[50GHz] = 33dB</t>
  </si>
  <si>
    <t>=&gt; Pin[50GHz] = -9dBm</t>
  </si>
  <si>
    <t>preceeding span loss = 11dB</t>
  </si>
  <si>
    <t>P1[50GHz] = 2dBm</t>
  </si>
  <si>
    <t>P1[spacing] = 5dBm in 100GHz spacing</t>
  </si>
  <si>
    <t>Numerical application example:</t>
  </si>
  <si>
    <t>=&gt; The channel OSNR with noise in 0.1nm is: OSNR[spacing] = OSNR[50] + 10*log(Bw[spacing]/Bw[50])</t>
  </si>
  <si>
    <t>=&gt; P1[50GHz] = P1[spacing] + 10*log(Bw[50]/Bw[spacing])</t>
  </si>
  <si>
    <t>for flexgrid applications: Bw[spacing] &lt;&gt; Bw[50]</t>
  </si>
  <si>
    <r>
      <rPr>
        <b/>
        <sz val="11"/>
        <color theme="1"/>
        <rFont val="Calibri"/>
        <family val="2"/>
        <scheme val="minor"/>
      </rPr>
      <t>Pin</t>
    </r>
    <r>
      <rPr>
        <sz val="11"/>
        <color theme="1"/>
        <rFont val="Calibri"/>
        <family val="2"/>
        <scheme val="minor"/>
      </rPr>
      <t>: Pin[50GHz] = P1[50GHz] - Preceeding_span_loss</t>
    </r>
  </si>
  <si>
    <r>
      <rPr>
        <b/>
        <sz val="11"/>
        <color theme="1"/>
        <rFont val="Calibri"/>
        <family val="2"/>
        <scheme val="minor"/>
      </rPr>
      <t>Minimum incremental OSNR</t>
    </r>
    <r>
      <rPr>
        <sz val="11"/>
        <color theme="1"/>
        <rFont val="Calibri"/>
        <family val="2"/>
        <scheme val="minor"/>
      </rPr>
      <t>: OSNR[50GHz] with noise defined in 0.1nm and signal Pin in 50GHz spacing</t>
    </r>
  </si>
  <si>
    <t>low noise ILA Mask</t>
  </si>
  <si>
    <t>low noise ILA Specification Graphs</t>
  </si>
  <si>
    <t>D</t>
  </si>
  <si>
    <t>C</t>
  </si>
  <si>
    <t>B</t>
  </si>
  <si>
    <t>OSNR (dB/0.1nm),   Pin (dBm)</t>
  </si>
  <si>
    <t>A</t>
  </si>
  <si>
    <t>OSNR &gt;= A*Pin^3+B*Pin^2+C*Pin +D</t>
  </si>
  <si>
    <t>noise mask polynomial coefficients:</t>
  </si>
  <si>
    <t>Low noise ILA:
Reference Model</t>
  </si>
  <si>
    <t>LOW NOISE</t>
  </si>
  <si>
    <t xml:space="preserve">LOW NOISE ILA </t>
  </si>
  <si>
    <t>Pin = P1 - preceding span loss</t>
  </si>
  <si>
    <t>MWi (low noise): new sheet</t>
  </si>
  <si>
    <t xml:space="preserve">400GE Switched Client port </t>
  </si>
  <si>
    <t>400GE</t>
  </si>
  <si>
    <t>1D: ODUflex(IMP) (G.709 17.11)
32: ODUflex(CBR) (17.13.2 / G.709 Amd.2 06/2018)</t>
  </si>
  <si>
    <t>W PM Spec: Update "RX_ Forward Error Correction Correctable Blocks" to optional.</t>
  </si>
  <si>
    <t>MW-MW: Add OTDR to diagram. Update MW-MW Noise mask.</t>
  </si>
  <si>
    <t>MW-Wr: Add OTDR to diagram. Update Drop Path Noise Mask.</t>
  </si>
  <si>
    <t>MWi (standard): Add OTDR in the diagram. Update Standard ILA Noise Mask.</t>
  </si>
  <si>
    <t>W SWITCH functional: Add 400GE Switched Client port</t>
  </si>
  <si>
    <t>Standard compliant FlexO processing (G.709.3/1) with oFEC</t>
  </si>
  <si>
    <t>FlexO</t>
  </si>
  <si>
    <t xml:space="preserve"> (Optional)
count of corrected FEC Blocks</t>
  </si>
  <si>
    <t>W ALM and W ALM Switch: deleted IAE and BIAE</t>
  </si>
  <si>
    <t>QSFP 56-DD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</si>
</sst>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mmmm\ d\,\ yyyy;@"/>
    <numFmt numFmtId="165" formatCode="0.0"/>
    <numFmt numFmtId="166" formatCode="0.000"/>
    <numFmt numFmtId="167" formatCode="0.000E+00"/>
  </numFmts>
  <fonts count="39">
    <font>
      <sz val="11"/>
      <color theme="1"/>
      <name val="Calibri"/>
      <family val="2"/>
      <scheme val="minor"/>
    </font>
    <font>
      <b/>
      <sz val="14"/>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u/>
      <sz val="11"/>
      <color theme="1"/>
      <name val="Calibri"/>
      <family val="2"/>
      <scheme val="minor"/>
    </font>
    <font>
      <b/>
      <sz val="11"/>
      <color theme="0"/>
      <name val="Calibri"/>
      <family val="2"/>
      <scheme val="minor"/>
    </font>
    <font>
      <b/>
      <vertAlign val="subscript"/>
      <sz val="14"/>
      <color theme="1"/>
      <name val="Calibri"/>
      <family val="2"/>
      <scheme val="minor"/>
    </font>
    <font>
      <b/>
      <i/>
      <sz val="12"/>
      <color theme="1"/>
      <name val="Calibri"/>
      <family val="2"/>
      <scheme val="minor"/>
    </font>
    <font>
      <b/>
      <i/>
      <sz val="11"/>
      <color theme="1"/>
      <name val="Calibri"/>
      <family val="2"/>
      <scheme val="minor"/>
    </font>
    <font>
      <u/>
      <sz val="11"/>
      <color theme="10"/>
      <name val="Calibri"/>
      <family val="2"/>
      <scheme val="minor"/>
    </font>
    <font>
      <b/>
      <sz val="11"/>
      <color rgb="FF0000CC"/>
      <name val="Calibri"/>
      <family val="2"/>
      <scheme val="minor"/>
    </font>
    <font>
      <sz val="11"/>
      <color rgb="FF0000CC"/>
      <name val="Calibri"/>
      <family val="2"/>
      <scheme val="minor"/>
    </font>
    <font>
      <sz val="11"/>
      <name val="Calibri"/>
      <family val="2"/>
      <scheme val="minor"/>
    </font>
    <font>
      <sz val="10"/>
      <color theme="1"/>
      <name val="Arial"/>
      <family val="2"/>
    </font>
    <font>
      <i/>
      <sz val="11"/>
      <color theme="1"/>
      <name val="Calibri"/>
      <family val="2"/>
      <scheme val="minor"/>
    </font>
    <font>
      <sz val="10"/>
      <color theme="1"/>
      <name val="Calibri"/>
      <family val="2"/>
    </font>
    <font>
      <sz val="10"/>
      <color rgb="FF7030A0"/>
      <name val="Calibri"/>
      <family val="2"/>
    </font>
    <font>
      <sz val="11"/>
      <name val="Arial"/>
      <family val="2"/>
    </font>
    <font>
      <sz val="11"/>
      <color theme="1"/>
      <name val="Arial"/>
      <family val="2"/>
    </font>
    <font>
      <b/>
      <sz val="11"/>
      <name val="Arial"/>
      <family val="2"/>
    </font>
    <font>
      <b/>
      <sz val="11"/>
      <color theme="0"/>
      <name val="Arial"/>
      <family val="2"/>
    </font>
    <font>
      <b/>
      <sz val="12"/>
      <name val="Arial"/>
      <family val="2"/>
    </font>
    <font>
      <b/>
      <sz val="11"/>
      <color theme="1"/>
      <name val="Arial"/>
      <family val="2"/>
    </font>
    <font>
      <sz val="11"/>
      <color rgb="FF0070C0"/>
      <name val="Arial"/>
      <family val="2"/>
    </font>
    <font>
      <b/>
      <sz val="11"/>
      <color theme="1"/>
      <name val="ＭＳ Ｐゴシック"/>
      <family val="3"/>
      <charset val="128"/>
    </font>
    <font>
      <sz val="11"/>
      <name val="ＭＳ Ｐゴシック"/>
      <family val="3"/>
      <charset val="128"/>
    </font>
    <font>
      <sz val="11"/>
      <color rgb="FFFF0000"/>
      <name val="Arial"/>
      <family val="2"/>
    </font>
    <font>
      <b/>
      <i/>
      <sz val="11"/>
      <color theme="1"/>
      <name val="Times New Roman"/>
      <family val="1"/>
    </font>
    <font>
      <b/>
      <sz val="14"/>
      <name val="Calibri"/>
      <family val="2"/>
      <scheme val="minor"/>
    </font>
    <font>
      <b/>
      <i/>
      <sz val="11"/>
      <name val="Calibri"/>
      <family val="2"/>
      <scheme val="minor"/>
    </font>
    <font>
      <b/>
      <sz val="11"/>
      <name val="Calibri"/>
      <family val="2"/>
      <scheme val="minor"/>
    </font>
    <font>
      <sz val="11"/>
      <color rgb="FF000000"/>
      <name val="Calibri"/>
      <family val="2"/>
    </font>
    <font>
      <b/>
      <sz val="14"/>
      <color theme="1"/>
      <name val="Arial"/>
      <family val="2"/>
    </font>
    <font>
      <sz val="11"/>
      <color theme="1"/>
      <name val="Calibri"/>
      <family val="2"/>
      <scheme val="minor"/>
    </font>
    <font>
      <sz val="11"/>
      <color rgb="FFFF0000"/>
      <name val="Calibri"/>
      <family val="2"/>
      <scheme val="minor"/>
    </font>
    <font>
      <sz val="11"/>
      <color theme="1"/>
      <name val="Symbol"/>
      <family val="1"/>
      <charset val="2"/>
    </font>
    <font>
      <b/>
      <sz val="18"/>
      <color theme="1"/>
      <name val="Calibri"/>
      <family val="2"/>
      <scheme val="minor"/>
    </font>
    <font>
      <b/>
      <sz val="16"/>
      <color theme="1"/>
      <name val="Calibri"/>
      <family val="2"/>
      <scheme val="minor"/>
    </font>
  </fonts>
  <fills count="11">
    <fill>
      <patternFill patternType="none"/>
    </fill>
    <fill>
      <patternFill patternType="gray125"/>
    </fill>
    <fill>
      <patternFill patternType="solid">
        <fgColor theme="1"/>
        <bgColor theme="1"/>
      </patternFill>
    </fill>
    <fill>
      <patternFill patternType="solid">
        <fgColor theme="0"/>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theme="1"/>
      </patternFill>
    </fill>
    <fill>
      <patternFill patternType="solid">
        <fgColor theme="0" tint="-4.9989318521683403E-2"/>
        <bgColor indexed="64"/>
      </patternFill>
    </fill>
    <fill>
      <patternFill patternType="solid">
        <fgColor rgb="FFEBF1DE"/>
        <bgColor indexed="64"/>
      </patternFill>
    </fill>
  </fills>
  <borders count="92">
    <border>
      <left/>
      <right/>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right style="thin">
        <color theme="1"/>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theme="1"/>
      </top>
      <bottom/>
      <diagonal/>
    </border>
    <border>
      <left/>
      <right style="thin">
        <color auto="1"/>
      </right>
      <top style="thin">
        <color theme="1"/>
      </top>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auto="1"/>
      </top>
      <bottom/>
      <diagonal/>
    </border>
    <border>
      <left style="thin">
        <color theme="1"/>
      </left>
      <right/>
      <top style="thin">
        <color theme="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op>
      <bottom style="thin">
        <color auto="1"/>
      </bottom>
      <diagonal/>
    </border>
    <border>
      <left/>
      <right style="thin">
        <color theme="1"/>
      </right>
      <top style="thin">
        <color theme="1"/>
      </top>
      <bottom style="thin">
        <color indexed="64"/>
      </bottom>
      <diagonal/>
    </border>
    <border>
      <left style="thin">
        <color theme="1"/>
      </left>
      <right style="thin">
        <color auto="1"/>
      </right>
      <top style="thin">
        <color indexed="64"/>
      </top>
      <bottom style="thin">
        <color theme="1"/>
      </bottom>
      <diagonal/>
    </border>
    <border>
      <left style="thin">
        <color indexed="64"/>
      </left>
      <right style="thin">
        <color theme="1"/>
      </right>
      <top style="thin">
        <color indexed="64"/>
      </top>
      <bottom style="thin">
        <color indexed="64"/>
      </bottom>
      <diagonal/>
    </border>
    <border>
      <left/>
      <right/>
      <top style="thin">
        <color theme="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4"/>
      </left>
      <right/>
      <top style="thin">
        <color indexed="64"/>
      </top>
      <bottom style="thin">
        <color indexed="64"/>
      </bottom>
      <diagonal/>
    </border>
    <border>
      <left/>
      <right/>
      <top style="thin">
        <color indexed="64"/>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style="thin">
        <color indexed="64"/>
      </right>
      <top/>
      <bottom/>
      <diagonal/>
    </border>
    <border>
      <left style="thin">
        <color theme="1"/>
      </left>
      <right style="thin">
        <color theme="1"/>
      </right>
      <top style="thin">
        <color theme="1"/>
      </top>
      <bottom/>
      <diagonal/>
    </border>
    <border>
      <left/>
      <right/>
      <top style="thin">
        <color theme="1"/>
      </top>
      <bottom style="thin">
        <color theme="1"/>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thin">
        <color indexed="64"/>
      </left>
      <right style="thin">
        <color auto="1"/>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auto="1"/>
      </right>
      <top style="thin">
        <color indexed="64"/>
      </top>
      <bottom style="thin">
        <color indexed="64"/>
      </bottom>
      <diagonal/>
    </border>
    <border>
      <left style="double">
        <color auto="1"/>
      </left>
      <right/>
      <top style="thin">
        <color indexed="64"/>
      </top>
      <bottom style="thin">
        <color indexed="64"/>
      </bottom>
      <diagonal/>
    </border>
    <border>
      <left style="thin">
        <color theme="0" tint="-0.14996795556505021"/>
      </left>
      <right style="double">
        <color theme="0" tint="-0.14996795556505021"/>
      </right>
      <top style="thin">
        <color theme="1"/>
      </top>
      <bottom/>
      <diagonal/>
    </border>
    <border>
      <left style="double">
        <color theme="0" tint="-0.14996795556505021"/>
      </left>
      <right style="thin">
        <color theme="0" tint="-0.14996795556505021"/>
      </right>
      <top style="thin">
        <color theme="1"/>
      </top>
      <bottom/>
      <diagonal/>
    </border>
    <border>
      <left style="thin">
        <color theme="0" tint="-0.14996795556505021"/>
      </left>
      <right style="double">
        <color theme="0" tint="-0.14996795556505021"/>
      </right>
      <top/>
      <bottom/>
      <diagonal/>
    </border>
    <border>
      <left style="double">
        <color theme="0" tint="-0.14996795556505021"/>
      </left>
      <right style="thin">
        <color theme="0" tint="-0.14996795556505021"/>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538">
    <xf numFmtId="0" fontId="0" fillId="0" borderId="0" xfId="0"/>
    <xf numFmtId="0" fontId="1" fillId="0" borderId="0" xfId="0" applyFont="1"/>
    <xf numFmtId="0" fontId="2" fillId="0" borderId="0" xfId="0" applyFont="1"/>
    <xf numFmtId="0" fontId="0" fillId="0" borderId="0" xfId="0" applyNumberFormat="1" applyAlignment="1">
      <alignment vertical="center" wrapText="1"/>
    </xf>
    <xf numFmtId="164" fontId="0" fillId="0" borderId="0" xfId="0" applyNumberFormat="1"/>
    <xf numFmtId="0" fontId="0" fillId="0" borderId="0" xfId="0" applyAlignment="1">
      <alignment horizontal="right"/>
    </xf>
    <xf numFmtId="0" fontId="0" fillId="0" borderId="3" xfId="0" applyFont="1" applyBorder="1"/>
    <xf numFmtId="0" fontId="0" fillId="0" borderId="4" xfId="0" applyFont="1" applyBorder="1"/>
    <xf numFmtId="0" fontId="0" fillId="0" borderId="1" xfId="0" applyFont="1" applyBorder="1"/>
    <xf numFmtId="0" fontId="0" fillId="0" borderId="2" xfId="0" applyFont="1" applyBorder="1"/>
    <xf numFmtId="0" fontId="6" fillId="2" borderId="5" xfId="0" applyFont="1" applyFill="1" applyBorder="1"/>
    <xf numFmtId="0" fontId="6" fillId="2" borderId="6" xfId="0" applyFont="1" applyFill="1" applyBorder="1"/>
    <xf numFmtId="0" fontId="6" fillId="2" borderId="7" xfId="0" applyFont="1" applyFill="1" applyBorder="1" applyAlignment="1">
      <alignment horizontal="right"/>
    </xf>
    <xf numFmtId="0" fontId="6" fillId="2" borderId="7" xfId="0" applyFont="1" applyFill="1" applyBorder="1"/>
    <xf numFmtId="0" fontId="0" fillId="0" borderId="0" xfId="0" applyFont="1"/>
    <xf numFmtId="0" fontId="0" fillId="0" borderId="0" xfId="0" applyBorder="1"/>
    <xf numFmtId="0" fontId="0" fillId="0" borderId="0" xfId="0"/>
    <xf numFmtId="0" fontId="0" fillId="0" borderId="0" xfId="0" applyFill="1"/>
    <xf numFmtId="165" fontId="0" fillId="0" borderId="0" xfId="0" applyNumberFormat="1"/>
    <xf numFmtId="0" fontId="8" fillId="0" borderId="0" xfId="0" applyFont="1"/>
    <xf numFmtId="1" fontId="0" fillId="0" borderId="0" xfId="0" applyNumberFormat="1"/>
    <xf numFmtId="0" fontId="9" fillId="0" borderId="0" xfId="0" applyFont="1"/>
    <xf numFmtId="0" fontId="0" fillId="0" borderId="0" xfId="0" applyAlignment="1">
      <alignment horizontal="center"/>
    </xf>
    <xf numFmtId="0" fontId="10" fillId="0" borderId="0" xfId="1"/>
    <xf numFmtId="0" fontId="6" fillId="2" borderId="8" xfId="0" applyFont="1" applyFill="1" applyBorder="1" applyAlignment="1">
      <alignment horizontal="center"/>
    </xf>
    <xf numFmtId="0" fontId="6" fillId="2" borderId="9" xfId="0" applyFont="1" applyFill="1" applyBorder="1" applyAlignment="1">
      <alignment horizontal="center"/>
    </xf>
    <xf numFmtId="0" fontId="0" fillId="0" borderId="10" xfId="0" applyFont="1" applyBorder="1" applyAlignment="1">
      <alignment horizontal="center"/>
    </xf>
    <xf numFmtId="0" fontId="0" fillId="0" borderId="11" xfId="0" applyFont="1" applyBorder="1" applyAlignment="1">
      <alignment horizontal="center"/>
    </xf>
    <xf numFmtId="0" fontId="0" fillId="0" borderId="1" xfId="0" applyFont="1" applyBorder="1" applyAlignment="1">
      <alignment wrapText="1"/>
    </xf>
    <xf numFmtId="0" fontId="0" fillId="0" borderId="12"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0" fillId="0" borderId="15" xfId="0" applyFont="1" applyBorder="1" applyAlignment="1">
      <alignment horizontal="center"/>
    </xf>
    <xf numFmtId="0" fontId="0" fillId="0" borderId="1" xfId="0" applyFont="1" applyBorder="1" applyAlignment="1">
      <alignment vertical="top" wrapText="1"/>
    </xf>
    <xf numFmtId="0" fontId="0" fillId="0" borderId="16" xfId="0" applyFont="1" applyBorder="1" applyAlignment="1">
      <alignment horizontal="center"/>
    </xf>
    <xf numFmtId="0" fontId="0" fillId="0" borderId="17"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8" xfId="0" applyFont="1" applyBorder="1" applyAlignment="1">
      <alignment horizontal="center" vertical="center"/>
    </xf>
    <xf numFmtId="0" fontId="0" fillId="0" borderId="2" xfId="0" applyFont="1" applyBorder="1" applyAlignment="1">
      <alignment vertical="center"/>
    </xf>
    <xf numFmtId="0" fontId="0" fillId="0" borderId="19" xfId="0" applyFont="1" applyBorder="1" applyAlignment="1">
      <alignment wrapText="1"/>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0" fillId="0" borderId="17" xfId="0" applyFont="1" applyBorder="1" applyAlignment="1">
      <alignment horizontal="center" vertical="center"/>
    </xf>
    <xf numFmtId="0" fontId="0" fillId="0" borderId="16" xfId="0" applyFont="1" applyBorder="1" applyAlignment="1">
      <alignment horizontal="center" vertical="center"/>
    </xf>
    <xf numFmtId="0" fontId="0" fillId="0" borderId="23" xfId="0" applyFont="1" applyBorder="1" applyAlignment="1">
      <alignment vertical="center"/>
    </xf>
    <xf numFmtId="0" fontId="0" fillId="0" borderId="24" xfId="0" applyFont="1" applyBorder="1" applyAlignment="1">
      <alignment wrapText="1"/>
    </xf>
    <xf numFmtId="0" fontId="0" fillId="0" borderId="25" xfId="0" applyFont="1" applyBorder="1" applyAlignment="1">
      <alignment vertical="center"/>
    </xf>
    <xf numFmtId="0" fontId="6" fillId="2" borderId="1" xfId="0" applyFont="1" applyFill="1" applyBorder="1"/>
    <xf numFmtId="0" fontId="6" fillId="2" borderId="26" xfId="0" applyFont="1" applyFill="1" applyBorder="1"/>
    <xf numFmtId="0" fontId="0" fillId="0" borderId="0" xfId="0" applyFont="1" applyAlignment="1">
      <alignment vertical="center" wrapText="1"/>
    </xf>
    <xf numFmtId="0" fontId="0" fillId="0" borderId="0" xfId="0" applyFont="1" applyAlignment="1">
      <alignment horizontal="center"/>
    </xf>
    <xf numFmtId="0" fontId="11" fillId="0" borderId="0" xfId="0" applyFont="1"/>
    <xf numFmtId="0" fontId="12" fillId="0" borderId="0" xfId="0" applyFont="1"/>
    <xf numFmtId="0" fontId="6" fillId="2" borderId="32" xfId="0" applyFont="1" applyFill="1" applyBorder="1"/>
    <xf numFmtId="0" fontId="0" fillId="0" borderId="36" xfId="0" applyBorder="1"/>
    <xf numFmtId="0" fontId="0" fillId="0" borderId="36" xfId="0" applyBorder="1" applyAlignment="1">
      <alignment horizontal="center"/>
    </xf>
    <xf numFmtId="0" fontId="13" fillId="0" borderId="36" xfId="0" applyFont="1" applyBorder="1" applyAlignment="1">
      <alignment horizontal="center"/>
    </xf>
    <xf numFmtId="0" fontId="0" fillId="0" borderId="36" xfId="0" applyBorder="1" applyAlignment="1">
      <alignment vertical="top"/>
    </xf>
    <xf numFmtId="0" fontId="0" fillId="0" borderId="37" xfId="0" applyBorder="1"/>
    <xf numFmtId="0" fontId="0" fillId="0" borderId="37" xfId="0" applyBorder="1" applyAlignment="1">
      <alignment horizontal="center"/>
    </xf>
    <xf numFmtId="0" fontId="0" fillId="0" borderId="38" xfId="0" applyBorder="1"/>
    <xf numFmtId="0" fontId="0" fillId="0" borderId="38" xfId="0" applyBorder="1" applyAlignment="1">
      <alignment horizontal="center"/>
    </xf>
    <xf numFmtId="0" fontId="14" fillId="0" borderId="0" xfId="0" applyFont="1" applyBorder="1"/>
    <xf numFmtId="0" fontId="0" fillId="3" borderId="44" xfId="0" applyFill="1" applyBorder="1"/>
    <xf numFmtId="0" fontId="0" fillId="3" borderId="37" xfId="0" applyFill="1" applyBorder="1"/>
    <xf numFmtId="0" fontId="1" fillId="3" borderId="38" xfId="0" applyFont="1" applyFill="1" applyBorder="1" applyAlignment="1">
      <alignment wrapText="1"/>
    </xf>
    <xf numFmtId="0" fontId="0" fillId="3" borderId="18" xfId="0" applyFont="1" applyFill="1" applyBorder="1"/>
    <xf numFmtId="0" fontId="0" fillId="3" borderId="11" xfId="0" applyFont="1" applyFill="1" applyBorder="1"/>
    <xf numFmtId="0" fontId="0" fillId="3" borderId="27" xfId="0" applyFill="1" applyBorder="1"/>
    <xf numFmtId="0" fontId="0" fillId="3" borderId="0" xfId="0" applyFill="1" applyBorder="1"/>
    <xf numFmtId="0" fontId="0" fillId="3" borderId="28" xfId="0" applyFill="1" applyBorder="1"/>
    <xf numFmtId="0" fontId="0" fillId="3" borderId="29" xfId="0" applyFill="1" applyBorder="1"/>
    <xf numFmtId="0" fontId="0" fillId="3" borderId="30" xfId="0" applyFill="1" applyBorder="1"/>
    <xf numFmtId="0" fontId="0" fillId="3" borderId="31" xfId="0" applyFill="1" applyBorder="1"/>
    <xf numFmtId="0" fontId="1" fillId="3" borderId="10" xfId="0" applyFont="1" applyFill="1" applyBorder="1"/>
    <xf numFmtId="0" fontId="15" fillId="0" borderId="0" xfId="0" applyFont="1"/>
    <xf numFmtId="166" fontId="0" fillId="0" borderId="0" xfId="0" applyNumberFormat="1"/>
    <xf numFmtId="0" fontId="0" fillId="0" borderId="0" xfId="0" applyFill="1" applyBorder="1"/>
    <xf numFmtId="0" fontId="16" fillId="0" borderId="0" xfId="0" applyFont="1" applyAlignment="1">
      <alignment vertical="center"/>
    </xf>
    <xf numFmtId="0" fontId="17" fillId="0" borderId="0" xfId="0" applyFont="1" applyAlignment="1">
      <alignment vertical="center"/>
    </xf>
    <xf numFmtId="0" fontId="0" fillId="0" borderId="36" xfId="0" applyFont="1" applyBorder="1"/>
    <xf numFmtId="2" fontId="1" fillId="0" borderId="0" xfId="0" applyNumberFormat="1" applyFont="1"/>
    <xf numFmtId="2" fontId="0" fillId="0" borderId="0" xfId="0" applyNumberFormat="1"/>
    <xf numFmtId="0" fontId="0" fillId="0" borderId="0" xfId="0" applyAlignment="1">
      <alignment horizontal="left" wrapText="1"/>
    </xf>
    <xf numFmtId="0" fontId="0" fillId="0" borderId="0" xfId="0" applyAlignment="1">
      <alignment horizontal="left"/>
    </xf>
    <xf numFmtId="0" fontId="0" fillId="0" borderId="0" xfId="0" applyAlignment="1">
      <alignment wrapText="1"/>
    </xf>
    <xf numFmtId="0" fontId="0" fillId="0" borderId="0" xfId="0" applyFont="1" applyAlignment="1">
      <alignment wrapText="1"/>
    </xf>
    <xf numFmtId="2" fontId="6" fillId="2" borderId="10" xfId="0" applyNumberFormat="1" applyFont="1" applyFill="1" applyBorder="1"/>
    <xf numFmtId="164" fontId="6" fillId="2" borderId="18" xfId="0" applyNumberFormat="1" applyFont="1" applyFill="1" applyBorder="1"/>
    <xf numFmtId="0" fontId="6" fillId="2" borderId="18" xfId="0" applyFont="1" applyFill="1" applyBorder="1"/>
    <xf numFmtId="0" fontId="6" fillId="2" borderId="11" xfId="0" applyNumberFormat="1" applyFont="1" applyFill="1" applyBorder="1" applyAlignment="1">
      <alignment vertical="center" wrapText="1"/>
    </xf>
    <xf numFmtId="0" fontId="0" fillId="0" borderId="18" xfId="0" applyBorder="1"/>
    <xf numFmtId="49" fontId="18" fillId="0" borderId="0" xfId="0" applyNumberFormat="1" applyFont="1" applyFill="1"/>
    <xf numFmtId="0" fontId="18" fillId="0" borderId="0" xfId="0" applyFont="1" applyFill="1"/>
    <xf numFmtId="49" fontId="18" fillId="0" borderId="0" xfId="0" applyNumberFormat="1" applyFont="1" applyFill="1" applyAlignment="1">
      <alignment wrapText="1"/>
    </xf>
    <xf numFmtId="49" fontId="18" fillId="0" borderId="18" xfId="0" applyNumberFormat="1" applyFont="1" applyFill="1" applyBorder="1" applyAlignment="1">
      <alignment wrapText="1"/>
    </xf>
    <xf numFmtId="49" fontId="18" fillId="0" borderId="18" xfId="0" applyNumberFormat="1" applyFont="1" applyFill="1" applyBorder="1"/>
    <xf numFmtId="49" fontId="18" fillId="0" borderId="38" xfId="0" applyNumberFormat="1" applyFont="1" applyFill="1" applyBorder="1" applyAlignment="1">
      <alignment wrapText="1"/>
    </xf>
    <xf numFmtId="0" fontId="19" fillId="0" borderId="38" xfId="0" applyFont="1" applyBorder="1"/>
    <xf numFmtId="49" fontId="19" fillId="0" borderId="26" xfId="0" applyNumberFormat="1" applyFont="1" applyBorder="1"/>
    <xf numFmtId="49" fontId="18" fillId="0" borderId="38" xfId="0" applyNumberFormat="1" applyFont="1" applyFill="1" applyBorder="1"/>
    <xf numFmtId="0" fontId="19" fillId="0" borderId="10" xfId="0" applyFont="1" applyBorder="1" applyAlignment="1">
      <alignment vertical="center" wrapText="1"/>
    </xf>
    <xf numFmtId="49" fontId="18" fillId="0" borderId="36" xfId="0" applyNumberFormat="1" applyFont="1" applyFill="1" applyBorder="1" applyAlignment="1">
      <alignment wrapText="1"/>
    </xf>
    <xf numFmtId="0" fontId="19" fillId="0" borderId="36" xfId="0" applyFont="1" applyBorder="1"/>
    <xf numFmtId="49" fontId="18" fillId="0" borderId="36" xfId="0" applyNumberFormat="1" applyFont="1" applyFill="1" applyBorder="1"/>
    <xf numFmtId="0" fontId="19" fillId="0" borderId="1" xfId="0" applyFont="1" applyBorder="1"/>
    <xf numFmtId="49" fontId="18" fillId="0" borderId="21" xfId="0" applyNumberFormat="1" applyFont="1" applyFill="1" applyBorder="1"/>
    <xf numFmtId="49" fontId="18" fillId="0" borderId="20" xfId="0" applyNumberFormat="1" applyFont="1" applyFill="1" applyBorder="1"/>
    <xf numFmtId="49" fontId="18" fillId="4" borderId="36" xfId="0" applyNumberFormat="1" applyFont="1" applyFill="1" applyBorder="1" applyAlignment="1">
      <alignment wrapText="1"/>
    </xf>
    <xf numFmtId="49" fontId="18" fillId="4" borderId="36" xfId="0" applyNumberFormat="1" applyFont="1" applyFill="1" applyBorder="1"/>
    <xf numFmtId="49" fontId="18" fillId="4" borderId="21" xfId="0" applyNumberFormat="1" applyFont="1" applyFill="1" applyBorder="1"/>
    <xf numFmtId="49" fontId="20" fillId="4" borderId="20" xfId="0" applyNumberFormat="1" applyFont="1" applyFill="1" applyBorder="1"/>
    <xf numFmtId="49" fontId="20" fillId="0" borderId="20" xfId="0" applyNumberFormat="1" applyFont="1" applyFill="1" applyBorder="1"/>
    <xf numFmtId="49" fontId="18" fillId="0" borderId="20" xfId="0" applyNumberFormat="1" applyFont="1" applyFill="1" applyBorder="1" applyAlignment="1">
      <alignment wrapText="1"/>
    </xf>
    <xf numFmtId="49" fontId="19" fillId="0" borderId="46" xfId="0" applyNumberFormat="1" applyFont="1" applyBorder="1"/>
    <xf numFmtId="0" fontId="19" fillId="0" borderId="3" xfId="0" applyFont="1" applyBorder="1"/>
    <xf numFmtId="0" fontId="19" fillId="0" borderId="20" xfId="0" applyFont="1" applyFill="1" applyBorder="1"/>
    <xf numFmtId="49" fontId="18" fillId="4" borderId="37" xfId="0" applyNumberFormat="1" applyFont="1" applyFill="1" applyBorder="1" applyAlignment="1">
      <alignment wrapText="1"/>
    </xf>
    <xf numFmtId="49" fontId="18" fillId="4" borderId="37" xfId="0" applyNumberFormat="1" applyFont="1" applyFill="1" applyBorder="1"/>
    <xf numFmtId="49" fontId="18" fillId="4" borderId="31" xfId="0" applyNumberFormat="1" applyFont="1" applyFill="1" applyBorder="1"/>
    <xf numFmtId="49" fontId="20" fillId="4" borderId="29" xfId="0" applyNumberFormat="1" applyFont="1" applyFill="1" applyBorder="1"/>
    <xf numFmtId="49" fontId="21" fillId="5" borderId="36" xfId="0" applyNumberFormat="1" applyFont="1" applyFill="1" applyBorder="1" applyAlignment="1">
      <alignment wrapText="1"/>
    </xf>
    <xf numFmtId="49" fontId="21" fillId="5" borderId="36" xfId="0" applyNumberFormat="1" applyFont="1" applyFill="1" applyBorder="1"/>
    <xf numFmtId="49" fontId="18" fillId="0" borderId="0" xfId="0" applyNumberFormat="1" applyFont="1" applyFill="1" applyBorder="1"/>
    <xf numFmtId="0" fontId="18" fillId="0" borderId="36" xfId="0" applyNumberFormat="1" applyFont="1" applyFill="1" applyBorder="1" applyAlignment="1">
      <alignment horizontal="left" wrapText="1"/>
    </xf>
    <xf numFmtId="49" fontId="18" fillId="0" borderId="36" xfId="0" applyNumberFormat="1" applyFont="1" applyFill="1" applyBorder="1" applyAlignment="1">
      <alignment horizontal="left" wrapText="1"/>
    </xf>
    <xf numFmtId="49" fontId="18" fillId="0" borderId="36" xfId="0" applyNumberFormat="1" applyFont="1" applyFill="1" applyBorder="1" applyAlignment="1">
      <alignment horizontal="left" wrapText="1" indent="1"/>
    </xf>
    <xf numFmtId="49" fontId="20" fillId="4" borderId="36" xfId="0" applyNumberFormat="1" applyFont="1" applyFill="1" applyBorder="1" applyAlignment="1">
      <alignment wrapText="1"/>
    </xf>
    <xf numFmtId="49" fontId="20" fillId="4" borderId="36" xfId="0" applyNumberFormat="1" applyFont="1" applyFill="1" applyBorder="1"/>
    <xf numFmtId="49" fontId="22" fillId="0" borderId="0" xfId="0" applyNumberFormat="1" applyFont="1" applyFill="1"/>
    <xf numFmtId="0" fontId="19" fillId="0" borderId="0" xfId="0" applyFont="1"/>
    <xf numFmtId="0" fontId="19" fillId="0" borderId="0" xfId="0" applyFont="1" applyAlignment="1">
      <alignment horizontal="center"/>
    </xf>
    <xf numFmtId="0" fontId="18" fillId="0" borderId="0" xfId="0" applyFont="1" applyAlignment="1">
      <alignment horizontal="center"/>
    </xf>
    <xf numFmtId="0" fontId="18" fillId="0" borderId="0" xfId="0" applyFont="1" applyAlignment="1">
      <alignment horizontal="left" vertical="center"/>
    </xf>
    <xf numFmtId="0" fontId="19" fillId="0" borderId="0" xfId="0" applyFont="1" applyFill="1"/>
    <xf numFmtId="0" fontId="19" fillId="0" borderId="0" xfId="0" applyFont="1" applyFill="1" applyAlignment="1">
      <alignment horizontal="center"/>
    </xf>
    <xf numFmtId="0" fontId="23" fillId="0" borderId="0" xfId="0" applyFont="1"/>
    <xf numFmtId="0" fontId="18" fillId="3" borderId="36" xfId="0" applyFont="1" applyFill="1" applyBorder="1" applyAlignment="1">
      <alignment wrapText="1"/>
    </xf>
    <xf numFmtId="0" fontId="23" fillId="3" borderId="36" xfId="0" applyFont="1" applyFill="1" applyBorder="1" applyAlignment="1">
      <alignment horizontal="center"/>
    </xf>
    <xf numFmtId="0" fontId="18" fillId="3" borderId="36" xfId="0" applyFont="1" applyFill="1" applyBorder="1" applyAlignment="1">
      <alignment vertical="center" wrapText="1"/>
    </xf>
    <xf numFmtId="0" fontId="18" fillId="3" borderId="36" xfId="0" applyFont="1" applyFill="1" applyBorder="1"/>
    <xf numFmtId="0" fontId="24" fillId="0" borderId="0" xfId="0" applyFont="1"/>
    <xf numFmtId="0" fontId="18" fillId="0" borderId="36" xfId="0" applyFont="1" applyFill="1" applyBorder="1" applyAlignment="1">
      <alignment wrapText="1"/>
    </xf>
    <xf numFmtId="0" fontId="25" fillId="0" borderId="0" xfId="0" applyFont="1"/>
    <xf numFmtId="0" fontId="18" fillId="3" borderId="47" xfId="0" applyFont="1" applyFill="1" applyBorder="1" applyAlignment="1">
      <alignment wrapText="1"/>
    </xf>
    <xf numFmtId="0" fontId="23" fillId="3" borderId="36" xfId="0" quotePrefix="1" applyFont="1" applyFill="1" applyBorder="1" applyAlignment="1">
      <alignment horizontal="center"/>
    </xf>
    <xf numFmtId="0" fontId="21" fillId="5" borderId="37" xfId="0" applyFont="1" applyFill="1" applyBorder="1" applyAlignment="1">
      <alignment horizontal="center"/>
    </xf>
    <xf numFmtId="0" fontId="21" fillId="5" borderId="37" xfId="0" quotePrefix="1" applyFont="1" applyFill="1" applyBorder="1" applyAlignment="1">
      <alignment horizontal="center"/>
    </xf>
    <xf numFmtId="0" fontId="21" fillId="5" borderId="36" xfId="0" applyFont="1" applyFill="1" applyBorder="1" applyAlignment="1">
      <alignment horizontal="center"/>
    </xf>
    <xf numFmtId="0" fontId="21" fillId="5" borderId="36" xfId="0" quotePrefix="1" applyFont="1" applyFill="1" applyBorder="1" applyAlignment="1">
      <alignment horizontal="center"/>
    </xf>
    <xf numFmtId="0" fontId="21" fillId="5" borderId="36" xfId="0" applyFont="1" applyFill="1" applyBorder="1"/>
    <xf numFmtId="0" fontId="21" fillId="5" borderId="38" xfId="0" applyFont="1" applyFill="1" applyBorder="1" applyAlignment="1">
      <alignment horizontal="center"/>
    </xf>
    <xf numFmtId="0" fontId="21" fillId="5" borderId="20" xfId="0" applyFont="1" applyFill="1" applyBorder="1" applyAlignment="1">
      <alignment horizontal="center"/>
    </xf>
    <xf numFmtId="0" fontId="20" fillId="3" borderId="0" xfId="0" applyFont="1" applyFill="1" applyBorder="1" applyAlignment="1">
      <alignment horizontal="center"/>
    </xf>
    <xf numFmtId="0" fontId="18" fillId="0" borderId="0" xfId="0" applyFont="1" applyBorder="1" applyAlignment="1">
      <alignment horizontal="center"/>
    </xf>
    <xf numFmtId="0" fontId="18" fillId="0" borderId="0" xfId="0" applyFont="1" applyBorder="1" applyAlignment="1">
      <alignment vertical="center" wrapText="1"/>
    </xf>
    <xf numFmtId="0" fontId="20" fillId="3" borderId="36" xfId="0" applyFont="1" applyFill="1" applyBorder="1" applyAlignment="1">
      <alignment horizontal="center"/>
    </xf>
    <xf numFmtId="0" fontId="20" fillId="3" borderId="36" xfId="0" quotePrefix="1" applyFont="1" applyFill="1" applyBorder="1" applyAlignment="1">
      <alignment horizontal="center"/>
    </xf>
    <xf numFmtId="0" fontId="21" fillId="5" borderId="50" xfId="0" applyFont="1" applyFill="1" applyBorder="1" applyAlignment="1">
      <alignment horizontal="center"/>
    </xf>
    <xf numFmtId="0" fontId="21" fillId="5" borderId="49" xfId="0" quotePrefix="1" applyFont="1" applyFill="1" applyBorder="1" applyAlignment="1">
      <alignment horizontal="center"/>
    </xf>
    <xf numFmtId="0" fontId="21" fillId="5" borderId="49" xfId="0" applyFont="1" applyFill="1" applyBorder="1"/>
    <xf numFmtId="0" fontId="21" fillId="5" borderId="11" xfId="0" applyFont="1" applyFill="1" applyBorder="1" applyAlignment="1">
      <alignment horizontal="center"/>
    </xf>
    <xf numFmtId="49" fontId="18" fillId="3" borderId="36" xfId="0" applyNumberFormat="1" applyFont="1" applyFill="1" applyBorder="1"/>
    <xf numFmtId="49" fontId="18" fillId="3" borderId="36" xfId="0" applyNumberFormat="1" applyFont="1" applyFill="1" applyBorder="1" applyAlignment="1">
      <alignment wrapText="1"/>
    </xf>
    <xf numFmtId="49" fontId="26" fillId="3" borderId="36" xfId="0" applyNumberFormat="1" applyFont="1" applyFill="1" applyBorder="1"/>
    <xf numFmtId="49" fontId="27" fillId="3" borderId="36" xfId="0" applyNumberFormat="1" applyFont="1" applyFill="1" applyBorder="1"/>
    <xf numFmtId="49" fontId="19" fillId="4" borderId="36" xfId="0" applyNumberFormat="1" applyFont="1" applyFill="1" applyBorder="1"/>
    <xf numFmtId="49" fontId="19" fillId="4" borderId="36" xfId="0" applyNumberFormat="1" applyFont="1" applyFill="1" applyBorder="1" applyAlignment="1">
      <alignment wrapText="1"/>
    </xf>
    <xf numFmtId="49" fontId="23" fillId="4" borderId="36" xfId="0" applyNumberFormat="1" applyFont="1" applyFill="1" applyBorder="1"/>
    <xf numFmtId="49" fontId="19" fillId="0" borderId="0" xfId="0" applyNumberFormat="1" applyFont="1"/>
    <xf numFmtId="49" fontId="19" fillId="0" borderId="0" xfId="0" applyNumberFormat="1" applyFont="1" applyAlignment="1">
      <alignment horizontal="center"/>
    </xf>
    <xf numFmtId="49" fontId="19" fillId="0" borderId="36" xfId="0" applyNumberFormat="1" applyFont="1" applyBorder="1"/>
    <xf numFmtId="49" fontId="18" fillId="0" borderId="36" xfId="0" quotePrefix="1" applyNumberFormat="1" applyFont="1" applyFill="1" applyBorder="1"/>
    <xf numFmtId="49" fontId="18" fillId="3" borderId="36" xfId="0" applyNumberFormat="1" applyFont="1" applyFill="1" applyBorder="1" applyAlignment="1">
      <alignment vertical="top" wrapText="1"/>
    </xf>
    <xf numFmtId="49" fontId="18" fillId="3" borderId="36" xfId="0" applyNumberFormat="1" applyFont="1" applyFill="1" applyBorder="1" applyAlignment="1">
      <alignment horizontal="center" vertical="top"/>
    </xf>
    <xf numFmtId="49" fontId="18" fillId="3" borderId="36" xfId="0" applyNumberFormat="1" applyFont="1" applyFill="1" applyBorder="1" applyAlignment="1">
      <alignment vertical="top"/>
    </xf>
    <xf numFmtId="49" fontId="18" fillId="3" borderId="37" xfId="0" applyNumberFormat="1" applyFont="1" applyFill="1" applyBorder="1" applyAlignment="1">
      <alignment vertical="top"/>
    </xf>
    <xf numFmtId="49" fontId="18" fillId="3" borderId="38" xfId="0" applyNumberFormat="1" applyFont="1" applyFill="1" applyBorder="1" applyAlignment="1">
      <alignment horizontal="center" vertical="top"/>
    </xf>
    <xf numFmtId="49" fontId="18" fillId="3" borderId="38" xfId="0" applyNumberFormat="1" applyFont="1" applyFill="1" applyBorder="1" applyAlignment="1">
      <alignment vertical="top"/>
    </xf>
    <xf numFmtId="49" fontId="24" fillId="3" borderId="36" xfId="0" applyNumberFormat="1" applyFont="1" applyFill="1" applyBorder="1" applyAlignment="1">
      <alignment vertical="top" wrapText="1"/>
    </xf>
    <xf numFmtId="49" fontId="21" fillId="5" borderId="36" xfId="0" applyNumberFormat="1" applyFont="1" applyFill="1" applyBorder="1" applyAlignment="1">
      <alignment horizontal="center"/>
    </xf>
    <xf numFmtId="49" fontId="18" fillId="0" borderId="0" xfId="0" applyNumberFormat="1" applyFont="1" applyFill="1" applyAlignment="1">
      <alignment horizontal="center"/>
    </xf>
    <xf numFmtId="0" fontId="0" fillId="0" borderId="36" xfId="0" applyNumberFormat="1" applyFont="1" applyBorder="1" applyAlignment="1">
      <alignment vertical="center" wrapText="1"/>
    </xf>
    <xf numFmtId="0" fontId="2" fillId="0" borderId="51" xfId="0" applyFont="1" applyBorder="1"/>
    <xf numFmtId="0" fontId="2" fillId="0" borderId="55" xfId="0" applyFont="1" applyBorder="1"/>
    <xf numFmtId="0" fontId="2" fillId="0" borderId="56" xfId="0" applyFont="1" applyBorder="1"/>
    <xf numFmtId="0" fontId="2" fillId="0" borderId="30" xfId="0" applyFont="1" applyBorder="1"/>
    <xf numFmtId="0" fontId="2" fillId="0" borderId="57" xfId="0" applyFont="1" applyBorder="1"/>
    <xf numFmtId="0" fontId="2" fillId="0" borderId="58" xfId="0" applyFont="1"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0" fillId="0" borderId="61" xfId="0" applyFont="1" applyBorder="1"/>
    <xf numFmtId="0" fontId="0" fillId="0" borderId="64" xfId="0" applyBorder="1"/>
    <xf numFmtId="0" fontId="0" fillId="0" borderId="65" xfId="0" applyBorder="1"/>
    <xf numFmtId="0" fontId="0" fillId="0" borderId="66" xfId="0" applyFill="1" applyBorder="1"/>
    <xf numFmtId="0" fontId="0" fillId="0" borderId="67" xfId="0" applyBorder="1"/>
    <xf numFmtId="0" fontId="0" fillId="0" borderId="0" xfId="0" quotePrefix="1"/>
    <xf numFmtId="0" fontId="0" fillId="0" borderId="0" xfId="0" applyFont="1" applyFill="1" applyBorder="1"/>
    <xf numFmtId="0" fontId="9" fillId="0" borderId="0" xfId="0" applyFont="1" applyFill="1" applyBorder="1" applyAlignment="1">
      <alignment wrapText="1"/>
    </xf>
    <xf numFmtId="0" fontId="0" fillId="0" borderId="0" xfId="0" applyFill="1" applyAlignment="1">
      <alignment vertical="center"/>
    </xf>
    <xf numFmtId="0" fontId="0" fillId="0" borderId="0" xfId="0" applyFill="1" applyAlignment="1">
      <alignment vertical="center" wrapText="1"/>
    </xf>
    <xf numFmtId="0" fontId="0" fillId="0" borderId="21" xfId="0" applyBorder="1"/>
    <xf numFmtId="0" fontId="0" fillId="0" borderId="0" xfId="0" applyFill="1" applyAlignment="1">
      <alignment horizontal="right" vertical="center"/>
    </xf>
    <xf numFmtId="2" fontId="0" fillId="0" borderId="36" xfId="0" applyNumberFormat="1" applyFont="1" applyBorder="1"/>
    <xf numFmtId="164" fontId="0" fillId="0" borderId="36" xfId="0" applyNumberFormat="1" applyFont="1" applyBorder="1"/>
    <xf numFmtId="0" fontId="0" fillId="0" borderId="36" xfId="0" applyNumberFormat="1" applyFont="1" applyFill="1" applyBorder="1" applyAlignment="1">
      <alignment vertical="center" wrapText="1"/>
    </xf>
    <xf numFmtId="0" fontId="0" fillId="0" borderId="44" xfId="0" applyBorder="1"/>
    <xf numFmtId="0" fontId="0" fillId="0" borderId="30" xfId="0" applyBorder="1"/>
    <xf numFmtId="0" fontId="0" fillId="0" borderId="21" xfId="0" applyFill="1" applyBorder="1"/>
    <xf numFmtId="0" fontId="0" fillId="0" borderId="40" xfId="0" applyBorder="1"/>
    <xf numFmtId="0" fontId="0" fillId="0" borderId="11" xfId="0" applyFill="1" applyBorder="1"/>
    <xf numFmtId="0" fontId="0" fillId="0" borderId="37" xfId="0" applyNumberFormat="1" applyFont="1" applyFill="1" applyBorder="1" applyAlignment="1">
      <alignment vertical="center" wrapText="1"/>
    </xf>
    <xf numFmtId="0" fontId="13" fillId="0" borderId="1" xfId="0" applyFont="1" applyBorder="1" applyAlignment="1">
      <alignment wrapText="1"/>
    </xf>
    <xf numFmtId="0" fontId="13" fillId="0" borderId="10" xfId="0" applyFont="1" applyBorder="1" applyAlignment="1">
      <alignment horizontal="center"/>
    </xf>
    <xf numFmtId="0" fontId="13" fillId="0" borderId="11" xfId="0" applyFont="1" applyBorder="1" applyAlignment="1">
      <alignment horizontal="center"/>
    </xf>
    <xf numFmtId="0" fontId="13" fillId="0" borderId="2" xfId="0" applyFont="1" applyBorder="1"/>
    <xf numFmtId="0" fontId="13" fillId="0" borderId="36" xfId="0" applyFont="1" applyBorder="1" applyAlignment="1">
      <alignment wrapText="1"/>
    </xf>
    <xf numFmtId="0" fontId="13" fillId="0" borderId="36" xfId="0" applyFont="1" applyBorder="1"/>
    <xf numFmtId="164" fontId="0" fillId="0" borderId="36" xfId="0" applyNumberFormat="1" applyBorder="1"/>
    <xf numFmtId="164" fontId="0" fillId="0" borderId="38" xfId="0" applyNumberFormat="1" applyBorder="1"/>
    <xf numFmtId="164" fontId="0" fillId="0" borderId="44" xfId="0" applyNumberFormat="1" applyBorder="1"/>
    <xf numFmtId="164" fontId="0" fillId="0" borderId="37" xfId="0" applyNumberFormat="1" applyBorder="1"/>
    <xf numFmtId="0" fontId="6" fillId="2" borderId="41" xfId="0" applyFont="1" applyFill="1" applyBorder="1" applyAlignment="1">
      <alignment horizontal="left"/>
    </xf>
    <xf numFmtId="0" fontId="6" fillId="2" borderId="42" xfId="0" applyFont="1" applyFill="1" applyBorder="1" applyAlignment="1">
      <alignment horizontal="left"/>
    </xf>
    <xf numFmtId="0" fontId="6" fillId="2" borderId="43" xfId="0" applyFont="1" applyFill="1" applyBorder="1" applyAlignment="1">
      <alignment horizontal="left"/>
    </xf>
    <xf numFmtId="0" fontId="14" fillId="0" borderId="40" xfId="0" applyFont="1" applyBorder="1"/>
    <xf numFmtId="0" fontId="14" fillId="0" borderId="21" xfId="0" applyFont="1" applyBorder="1"/>
    <xf numFmtId="0" fontId="14" fillId="0" borderId="20" xfId="0" applyFont="1" applyBorder="1"/>
    <xf numFmtId="0" fontId="13" fillId="0" borderId="36" xfId="0" applyFont="1" applyBorder="1" applyAlignment="1">
      <alignment horizontal="center" vertical="center" wrapText="1"/>
    </xf>
    <xf numFmtId="0" fontId="0" fillId="0" borderId="0" xfId="0" applyAlignment="1">
      <alignment horizontal="left" wrapText="1"/>
    </xf>
    <xf numFmtId="0" fontId="0" fillId="0" borderId="44" xfId="0" applyNumberFormat="1" applyFont="1" applyFill="1" applyBorder="1" applyAlignment="1">
      <alignment vertical="center" wrapText="1"/>
    </xf>
    <xf numFmtId="0" fontId="0" fillId="0" borderId="20" xfId="0" applyFill="1" applyBorder="1"/>
    <xf numFmtId="0" fontId="0" fillId="0" borderId="27" xfId="0" applyFill="1" applyBorder="1"/>
    <xf numFmtId="0" fontId="0" fillId="0" borderId="31" xfId="0" applyBorder="1"/>
    <xf numFmtId="0" fontId="0" fillId="0" borderId="44" xfId="0" applyNumberFormat="1" applyBorder="1" applyAlignment="1">
      <alignment vertical="center" wrapText="1"/>
    </xf>
    <xf numFmtId="0" fontId="19" fillId="0" borderId="0" xfId="0" applyFont="1" applyBorder="1"/>
    <xf numFmtId="49" fontId="19" fillId="0" borderId="0" xfId="0" applyNumberFormat="1" applyFont="1" applyBorder="1"/>
    <xf numFmtId="0" fontId="29" fillId="0" borderId="0" xfId="0" applyFont="1"/>
    <xf numFmtId="0" fontId="13" fillId="0" borderId="0" xfId="0" applyFont="1"/>
    <xf numFmtId="0" fontId="30" fillId="0" borderId="0" xfId="0" applyFont="1"/>
    <xf numFmtId="0" fontId="13" fillId="0" borderId="36" xfId="0" applyFont="1" applyFill="1" applyBorder="1"/>
    <xf numFmtId="0" fontId="13" fillId="0" borderId="0" xfId="0" applyFont="1" applyFill="1" applyBorder="1"/>
    <xf numFmtId="0" fontId="6" fillId="2" borderId="2" xfId="0" applyFont="1" applyFill="1" applyBorder="1"/>
    <xf numFmtId="0" fontId="0" fillId="0" borderId="26" xfId="0" applyFont="1" applyBorder="1"/>
    <xf numFmtId="0" fontId="0" fillId="0" borderId="46" xfId="0" applyFont="1" applyBorder="1"/>
    <xf numFmtId="0" fontId="2" fillId="0" borderId="0" xfId="0" applyFont="1" applyBorder="1"/>
    <xf numFmtId="0" fontId="0" fillId="0" borderId="46" xfId="0" quotePrefix="1" applyFont="1" applyBorder="1" applyAlignment="1">
      <alignment wrapText="1"/>
    </xf>
    <xf numFmtId="0" fontId="0" fillId="0" borderId="46" xfId="0" applyFont="1" applyBorder="1" applyAlignment="1">
      <alignment horizontal="right"/>
    </xf>
    <xf numFmtId="0" fontId="32" fillId="3" borderId="36" xfId="0" applyFont="1" applyFill="1" applyBorder="1" applyAlignment="1">
      <alignment vertical="center"/>
    </xf>
    <xf numFmtId="0" fontId="32" fillId="3" borderId="36" xfId="0" applyFont="1" applyFill="1" applyBorder="1" applyAlignment="1">
      <alignment horizontal="right" vertical="center"/>
    </xf>
    <xf numFmtId="0" fontId="32" fillId="3" borderId="36" xfId="0" applyFont="1" applyFill="1" applyBorder="1" applyAlignment="1">
      <alignment vertical="center" wrapText="1"/>
    </xf>
    <xf numFmtId="0" fontId="0" fillId="3" borderId="36" xfId="0" applyFill="1" applyBorder="1" applyAlignment="1">
      <alignment wrapText="1"/>
    </xf>
    <xf numFmtId="0" fontId="0" fillId="0" borderId="44" xfId="0" applyBorder="1" applyAlignment="1">
      <alignment horizontal="center"/>
    </xf>
    <xf numFmtId="0" fontId="2" fillId="6" borderId="36" xfId="0" applyFont="1" applyFill="1" applyBorder="1" applyAlignment="1">
      <alignment vertical="top"/>
    </xf>
    <xf numFmtId="0" fontId="2" fillId="6" borderId="36" xfId="0" applyFont="1" applyFill="1" applyBorder="1" applyAlignment="1">
      <alignment horizontal="center" vertical="top" wrapText="1"/>
    </xf>
    <xf numFmtId="0" fontId="31" fillId="6" borderId="36" xfId="0" applyFont="1" applyFill="1" applyBorder="1" applyAlignment="1">
      <alignment horizontal="center" vertical="top" wrapText="1"/>
    </xf>
    <xf numFmtId="0" fontId="2" fillId="6" borderId="36" xfId="0" applyFont="1" applyFill="1" applyBorder="1"/>
    <xf numFmtId="0" fontId="6" fillId="2" borderId="45" xfId="0" applyFont="1" applyFill="1" applyBorder="1"/>
    <xf numFmtId="0" fontId="13" fillId="0" borderId="0" xfId="0" applyFont="1" applyBorder="1"/>
    <xf numFmtId="0" fontId="13" fillId="0" borderId="0" xfId="0" applyFont="1" applyBorder="1" applyAlignment="1">
      <alignment horizontal="center"/>
    </xf>
    <xf numFmtId="49" fontId="33" fillId="0" borderId="0" xfId="0" applyNumberFormat="1" applyFont="1"/>
    <xf numFmtId="0" fontId="0" fillId="0" borderId="27" xfId="0" applyBorder="1"/>
    <xf numFmtId="0" fontId="0" fillId="0" borderId="29" xfId="0" applyBorder="1"/>
    <xf numFmtId="0" fontId="0" fillId="0" borderId="44" xfId="0" applyNumberFormat="1" applyFill="1" applyBorder="1" applyAlignment="1">
      <alignment vertical="center" wrapText="1"/>
    </xf>
    <xf numFmtId="0" fontId="0" fillId="0" borderId="37" xfId="0" applyNumberFormat="1" applyFill="1" applyBorder="1" applyAlignment="1">
      <alignment vertical="center" wrapText="1"/>
    </xf>
    <xf numFmtId="49" fontId="18" fillId="3" borderId="36" xfId="0" applyNumberFormat="1" applyFont="1" applyFill="1" applyBorder="1" applyAlignment="1"/>
    <xf numFmtId="0" fontId="19" fillId="0" borderId="36" xfId="0" applyFont="1" applyBorder="1" applyAlignment="1"/>
    <xf numFmtId="49" fontId="18" fillId="0" borderId="36" xfId="0" applyNumberFormat="1" applyFont="1" applyFill="1" applyBorder="1" applyAlignment="1"/>
    <xf numFmtId="0" fontId="19" fillId="0" borderId="0" xfId="0" applyFont="1" applyAlignment="1"/>
    <xf numFmtId="15" fontId="0" fillId="0" borderId="38" xfId="0" applyNumberFormat="1" applyBorder="1"/>
    <xf numFmtId="0" fontId="0" fillId="3" borderId="0" xfId="0" applyFill="1"/>
    <xf numFmtId="0" fontId="0" fillId="7" borderId="0" xfId="0" applyFill="1"/>
    <xf numFmtId="0" fontId="1" fillId="7" borderId="0" xfId="0" applyFont="1" applyFill="1"/>
    <xf numFmtId="0" fontId="37" fillId="3" borderId="0" xfId="0" applyFont="1" applyFill="1"/>
    <xf numFmtId="0" fontId="34" fillId="0" borderId="0" xfId="0" applyFont="1"/>
    <xf numFmtId="0" fontId="13" fillId="7" borderId="0" xfId="0" applyFont="1" applyFill="1" applyBorder="1"/>
    <xf numFmtId="0" fontId="38" fillId="7" borderId="0" xfId="0" applyFont="1" applyFill="1"/>
    <xf numFmtId="0" fontId="34" fillId="0" borderId="21" xfId="0" applyFont="1" applyFill="1" applyBorder="1" applyAlignment="1">
      <alignment wrapText="1"/>
    </xf>
    <xf numFmtId="0" fontId="34" fillId="0" borderId="40" xfId="0" applyFont="1" applyBorder="1"/>
    <xf numFmtId="0" fontId="13" fillId="0" borderId="68" xfId="0" applyFont="1" applyBorder="1"/>
    <xf numFmtId="0" fontId="13" fillId="0" borderId="69" xfId="0" applyFont="1" applyFill="1" applyBorder="1"/>
    <xf numFmtId="0" fontId="13" fillId="0" borderId="69" xfId="0" applyFont="1" applyBorder="1"/>
    <xf numFmtId="0" fontId="13" fillId="0" borderId="68" xfId="0" applyFont="1" applyFill="1" applyBorder="1"/>
    <xf numFmtId="0" fontId="34" fillId="0" borderId="40" xfId="0" applyFont="1" applyFill="1" applyBorder="1"/>
    <xf numFmtId="0" fontId="10" fillId="0" borderId="20" xfId="1" applyFont="1" applyFill="1" applyBorder="1" applyAlignment="1">
      <alignment wrapText="1"/>
    </xf>
    <xf numFmtId="0" fontId="13" fillId="0" borderId="68" xfId="0" applyFont="1" applyBorder="1" applyAlignment="1">
      <alignment horizontal="right"/>
    </xf>
    <xf numFmtId="0" fontId="0" fillId="0" borderId="40" xfId="0" applyFont="1" applyBorder="1"/>
    <xf numFmtId="0" fontId="6" fillId="2" borderId="72" xfId="0" applyFont="1" applyFill="1" applyBorder="1" applyAlignment="1">
      <alignment horizontal="center"/>
    </xf>
    <xf numFmtId="0" fontId="6" fillId="2" borderId="73" xfId="0" applyFont="1" applyFill="1" applyBorder="1" applyAlignment="1">
      <alignment horizontal="center"/>
    </xf>
    <xf numFmtId="0" fontId="34" fillId="0" borderId="0" xfId="0" applyFont="1" applyBorder="1" applyAlignment="1">
      <alignment wrapText="1"/>
    </xf>
    <xf numFmtId="0" fontId="35" fillId="0" borderId="0" xfId="0" applyFont="1" applyBorder="1"/>
    <xf numFmtId="0" fontId="15" fillId="0" borderId="0" xfId="0" applyFont="1" applyBorder="1"/>
    <xf numFmtId="0" fontId="34" fillId="0" borderId="21" xfId="0" applyFont="1" applyBorder="1"/>
    <xf numFmtId="0" fontId="0" fillId="0" borderId="20" xfId="0" applyFont="1" applyBorder="1"/>
    <xf numFmtId="2" fontId="13" fillId="0" borderId="68" xfId="0" applyNumberFormat="1" applyFont="1" applyFill="1" applyBorder="1"/>
    <xf numFmtId="0" fontId="34" fillId="0" borderId="20" xfId="0" applyFont="1" applyBorder="1"/>
    <xf numFmtId="0" fontId="34" fillId="0" borderId="21" xfId="0" applyFont="1" applyFill="1" applyBorder="1"/>
    <xf numFmtId="0" fontId="34" fillId="0" borderId="68" xfId="0" applyFont="1" applyBorder="1"/>
    <xf numFmtId="0" fontId="34" fillId="0" borderId="69" xfId="0" applyFont="1" applyFill="1" applyBorder="1"/>
    <xf numFmtId="0" fontId="6" fillId="5" borderId="74" xfId="0" applyFont="1" applyFill="1" applyBorder="1" applyAlignment="1">
      <alignment horizontal="center"/>
    </xf>
    <xf numFmtId="0" fontId="6" fillId="5" borderId="75" xfId="0" applyFont="1" applyFill="1" applyBorder="1" applyAlignment="1">
      <alignment horizontal="center"/>
    </xf>
    <xf numFmtId="0" fontId="6" fillId="5" borderId="0" xfId="0" applyFont="1" applyFill="1"/>
    <xf numFmtId="0" fontId="34" fillId="3" borderId="0" xfId="0" applyFont="1" applyFill="1"/>
    <xf numFmtId="0" fontId="34" fillId="7" borderId="0" xfId="0" applyFont="1" applyFill="1"/>
    <xf numFmtId="0" fontId="0" fillId="0" borderId="20" xfId="0" applyBorder="1"/>
    <xf numFmtId="0" fontId="0" fillId="0" borderId="40" xfId="0" applyBorder="1"/>
    <xf numFmtId="0" fontId="0" fillId="0" borderId="21" xfId="0" applyBorder="1"/>
    <xf numFmtId="0" fontId="6" fillId="5" borderId="10" xfId="0" applyFont="1" applyFill="1" applyBorder="1"/>
    <xf numFmtId="0" fontId="6" fillId="5" borderId="18" xfId="0" applyFont="1" applyFill="1" applyBorder="1"/>
    <xf numFmtId="0" fontId="6" fillId="5" borderId="11" xfId="0" applyFont="1" applyFill="1" applyBorder="1"/>
    <xf numFmtId="166" fontId="0" fillId="0" borderId="40" xfId="0" applyNumberFormat="1" applyBorder="1"/>
    <xf numFmtId="49" fontId="18" fillId="3" borderId="38" xfId="0" applyNumberFormat="1" applyFont="1" applyFill="1" applyBorder="1" applyAlignment="1">
      <alignment vertical="top" wrapText="1"/>
    </xf>
    <xf numFmtId="49" fontId="18" fillId="0" borderId="36" xfId="0" applyNumberFormat="1" applyFont="1" applyFill="1" applyBorder="1" applyAlignment="1">
      <alignment vertical="top" wrapText="1"/>
    </xf>
    <xf numFmtId="0" fontId="0" fillId="0" borderId="44" xfId="0" applyBorder="1" applyAlignment="1">
      <alignment vertical="top"/>
    </xf>
    <xf numFmtId="49" fontId="33" fillId="0" borderId="0" xfId="0" applyNumberFormat="1" applyFont="1" applyFill="1"/>
    <xf numFmtId="0" fontId="0" fillId="0" borderId="37" xfId="0" applyNumberFormat="1" applyBorder="1" applyAlignment="1">
      <alignment vertical="center" wrapText="1"/>
    </xf>
    <xf numFmtId="2" fontId="0" fillId="0" borderId="30" xfId="0" applyNumberFormat="1" applyBorder="1"/>
    <xf numFmtId="0" fontId="0" fillId="3" borderId="0" xfId="0" applyFill="1" applyAlignment="1">
      <alignment wrapText="1"/>
    </xf>
    <xf numFmtId="0" fontId="34" fillId="9" borderId="0" xfId="0" applyFont="1" applyFill="1" applyBorder="1"/>
    <xf numFmtId="0" fontId="34" fillId="9" borderId="10" xfId="0" applyFont="1" applyFill="1" applyBorder="1"/>
    <xf numFmtId="0" fontId="34" fillId="9" borderId="18" xfId="0" applyFont="1" applyFill="1" applyBorder="1"/>
    <xf numFmtId="0" fontId="34" fillId="9" borderId="11" xfId="0" applyFont="1" applyFill="1" applyBorder="1"/>
    <xf numFmtId="0" fontId="0" fillId="9" borderId="28" xfId="0" applyFill="1" applyBorder="1" applyAlignment="1">
      <alignment wrapText="1"/>
    </xf>
    <xf numFmtId="0" fontId="34" fillId="9" borderId="27" xfId="0" applyFont="1" applyFill="1" applyBorder="1"/>
    <xf numFmtId="0" fontId="34" fillId="9" borderId="28" xfId="0" applyFont="1" applyFill="1" applyBorder="1"/>
    <xf numFmtId="0" fontId="34" fillId="9" borderId="29" xfId="0" applyFont="1" applyFill="1" applyBorder="1"/>
    <xf numFmtId="0" fontId="34" fillId="9" borderId="30" xfId="0" applyFont="1" applyFill="1" applyBorder="1"/>
    <xf numFmtId="0" fontId="34" fillId="9" borderId="31" xfId="0" applyFont="1" applyFill="1" applyBorder="1"/>
    <xf numFmtId="49" fontId="18" fillId="0" borderId="0" xfId="0" applyNumberFormat="1" applyFont="1" applyFill="1" applyAlignment="1">
      <alignment wrapText="1"/>
    </xf>
    <xf numFmtId="0" fontId="21" fillId="5" borderId="20" xfId="0" applyFont="1" applyFill="1" applyBorder="1" applyAlignment="1">
      <alignment horizontal="center"/>
    </xf>
    <xf numFmtId="0" fontId="21" fillId="5" borderId="36" xfId="0" applyFont="1" applyFill="1" applyBorder="1" applyAlignment="1">
      <alignment horizontal="center"/>
    </xf>
    <xf numFmtId="0" fontId="21" fillId="5" borderId="49" xfId="0" applyFont="1" applyFill="1" applyBorder="1" applyAlignment="1">
      <alignment horizontal="center"/>
    </xf>
    <xf numFmtId="49" fontId="18" fillId="3" borderId="38" xfId="0" applyNumberFormat="1" applyFont="1" applyFill="1" applyBorder="1" applyAlignment="1">
      <alignment vertical="top"/>
    </xf>
    <xf numFmtId="0" fontId="18" fillId="3" borderId="76" xfId="0" applyFont="1" applyFill="1" applyBorder="1" applyAlignment="1">
      <alignment wrapText="1"/>
    </xf>
    <xf numFmtId="0" fontId="20" fillId="3" borderId="77" xfId="0" applyFont="1" applyFill="1" applyBorder="1" applyAlignment="1">
      <alignment horizontal="center"/>
    </xf>
    <xf numFmtId="0" fontId="20" fillId="3" borderId="78" xfId="0" applyFont="1" applyFill="1" applyBorder="1" applyAlignment="1">
      <alignment horizontal="center"/>
    </xf>
    <xf numFmtId="0" fontId="20" fillId="3" borderId="79" xfId="0" applyFont="1" applyFill="1" applyBorder="1" applyAlignment="1">
      <alignment horizontal="center"/>
    </xf>
    <xf numFmtId="0" fontId="20" fillId="3" borderId="76" xfId="0" applyFont="1" applyFill="1" applyBorder="1" applyAlignment="1">
      <alignment horizontal="center"/>
    </xf>
    <xf numFmtId="0" fontId="20" fillId="3" borderId="80" xfId="0" applyFont="1" applyFill="1" applyBorder="1" applyAlignment="1">
      <alignment horizontal="center"/>
    </xf>
    <xf numFmtId="0" fontId="18" fillId="3" borderId="81" xfId="0" applyFont="1" applyFill="1" applyBorder="1" applyAlignment="1">
      <alignment wrapText="1"/>
    </xf>
    <xf numFmtId="0" fontId="20" fillId="3" borderId="82" xfId="0" applyFont="1" applyFill="1" applyBorder="1" applyAlignment="1">
      <alignment horizontal="center"/>
    </xf>
    <xf numFmtId="0" fontId="20" fillId="3" borderId="83" xfId="0" applyFont="1" applyFill="1" applyBorder="1" applyAlignment="1">
      <alignment horizontal="center"/>
    </xf>
    <xf numFmtId="0" fontId="20" fillId="3" borderId="81" xfId="0" applyFont="1" applyFill="1" applyBorder="1" applyAlignment="1">
      <alignment horizontal="center"/>
    </xf>
    <xf numFmtId="0" fontId="20" fillId="3" borderId="20" xfId="0" applyFont="1" applyFill="1" applyBorder="1" applyAlignment="1">
      <alignment horizontal="center"/>
    </xf>
    <xf numFmtId="0" fontId="18" fillId="0" borderId="81" xfId="0" applyFont="1" applyFill="1" applyBorder="1" applyAlignment="1">
      <alignment wrapText="1"/>
    </xf>
    <xf numFmtId="0" fontId="20" fillId="3" borderId="82" xfId="0" quotePrefix="1" applyFont="1" applyFill="1" applyBorder="1" applyAlignment="1">
      <alignment horizontal="center"/>
    </xf>
    <xf numFmtId="0" fontId="20" fillId="3" borderId="83" xfId="0" quotePrefix="1" applyFont="1" applyFill="1" applyBorder="1" applyAlignment="1">
      <alignment horizontal="center"/>
    </xf>
    <xf numFmtId="0" fontId="20" fillId="3" borderId="81" xfId="0" quotePrefix="1" applyFont="1" applyFill="1" applyBorder="1" applyAlignment="1">
      <alignment horizontal="center"/>
    </xf>
    <xf numFmtId="0" fontId="20" fillId="3" borderId="20" xfId="0" quotePrefix="1" applyFont="1" applyFill="1" applyBorder="1" applyAlignment="1">
      <alignment horizontal="center"/>
    </xf>
    <xf numFmtId="0" fontId="21" fillId="5" borderId="57" xfId="0" applyFont="1" applyFill="1" applyBorder="1" applyAlignment="1">
      <alignment horizontal="center"/>
    </xf>
    <xf numFmtId="0" fontId="21" fillId="5" borderId="85" xfId="0" applyFont="1" applyFill="1" applyBorder="1" applyAlignment="1">
      <alignment horizontal="center"/>
    </xf>
    <xf numFmtId="0" fontId="21" fillId="5" borderId="86" xfId="0" applyFont="1" applyFill="1" applyBorder="1" applyAlignment="1">
      <alignment horizontal="center"/>
    </xf>
    <xf numFmtId="0" fontId="21" fillId="5" borderId="82" xfId="0" applyFont="1" applyFill="1" applyBorder="1" applyAlignment="1">
      <alignment horizontal="center"/>
    </xf>
    <xf numFmtId="0" fontId="21" fillId="5" borderId="83" xfId="0" applyFont="1" applyFill="1" applyBorder="1" applyAlignment="1">
      <alignment horizontal="center"/>
    </xf>
    <xf numFmtId="0" fontId="21" fillId="5" borderId="84" xfId="0" applyFont="1" applyFill="1" applyBorder="1"/>
    <xf numFmtId="0" fontId="21" fillId="5" borderId="51" xfId="0" applyFont="1" applyFill="1" applyBorder="1" applyAlignment="1">
      <alignment horizontal="center"/>
    </xf>
    <xf numFmtId="0" fontId="21" fillId="5" borderId="87" xfId="0" applyFont="1" applyFill="1" applyBorder="1" applyAlignment="1">
      <alignment horizontal="center"/>
    </xf>
    <xf numFmtId="0" fontId="23" fillId="3" borderId="77" xfId="0" applyFont="1" applyFill="1" applyBorder="1" applyAlignment="1">
      <alignment horizontal="center"/>
    </xf>
    <xf numFmtId="0" fontId="23" fillId="3" borderId="78" xfId="0" applyFont="1" applyFill="1" applyBorder="1" applyAlignment="1">
      <alignment horizontal="center"/>
    </xf>
    <xf numFmtId="0" fontId="23" fillId="3" borderId="79" xfId="0" applyFont="1" applyFill="1" applyBorder="1" applyAlignment="1">
      <alignment horizontal="center"/>
    </xf>
    <xf numFmtId="0" fontId="18" fillId="3" borderId="76" xfId="0" applyFont="1" applyFill="1" applyBorder="1" applyAlignment="1">
      <alignment vertical="center" wrapText="1"/>
    </xf>
    <xf numFmtId="0" fontId="23" fillId="3" borderId="82" xfId="0" applyFont="1" applyFill="1" applyBorder="1" applyAlignment="1">
      <alignment horizontal="center"/>
    </xf>
    <xf numFmtId="0" fontId="23" fillId="3" borderId="83" xfId="0" applyFont="1" applyFill="1" applyBorder="1" applyAlignment="1">
      <alignment horizontal="center"/>
    </xf>
    <xf numFmtId="0" fontId="18" fillId="3" borderId="81" xfId="0" applyFont="1" applyFill="1" applyBorder="1" applyAlignment="1">
      <alignment vertical="center" wrapText="1"/>
    </xf>
    <xf numFmtId="0" fontId="18" fillId="3" borderId="81" xfId="0" applyFont="1" applyFill="1" applyBorder="1"/>
    <xf numFmtId="0" fontId="18" fillId="3" borderId="91" xfId="0" applyFont="1" applyFill="1" applyBorder="1" applyAlignment="1">
      <alignment wrapText="1"/>
    </xf>
    <xf numFmtId="0" fontId="21" fillId="5" borderId="81" xfId="0" applyFont="1" applyFill="1" applyBorder="1"/>
    <xf numFmtId="49" fontId="18" fillId="3" borderId="36" xfId="0" applyNumberFormat="1" applyFont="1" applyFill="1" applyBorder="1" applyAlignment="1">
      <alignment horizontal="left" vertical="top"/>
    </xf>
    <xf numFmtId="49" fontId="18" fillId="0" borderId="0" xfId="0" quotePrefix="1" applyNumberFormat="1" applyFont="1" applyFill="1" applyBorder="1"/>
    <xf numFmtId="49" fontId="18" fillId="3" borderId="36" xfId="0" applyNumberFormat="1" applyFont="1" applyFill="1" applyBorder="1" applyAlignment="1">
      <alignment horizontal="left" vertical="top"/>
    </xf>
    <xf numFmtId="0" fontId="18" fillId="0" borderId="81" xfId="0" applyFont="1" applyFill="1" applyBorder="1" applyAlignment="1">
      <alignment vertical="center"/>
    </xf>
    <xf numFmtId="0" fontId="23" fillId="0" borderId="83"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82" xfId="0" applyFont="1" applyFill="1" applyBorder="1" applyAlignment="1">
      <alignment horizontal="center" vertical="center"/>
    </xf>
    <xf numFmtId="0" fontId="18" fillId="0" borderId="81" xfId="0" applyFont="1" applyFill="1" applyBorder="1" applyAlignment="1">
      <alignment vertical="center" wrapText="1"/>
    </xf>
    <xf numFmtId="0" fontId="0" fillId="0" borderId="0" xfId="0"/>
    <xf numFmtId="49" fontId="18" fillId="0" borderId="36" xfId="0" applyNumberFormat="1" applyFont="1" applyFill="1" applyBorder="1"/>
    <xf numFmtId="49" fontId="21" fillId="5" borderId="36" xfId="0" applyNumberFormat="1" applyFont="1" applyFill="1" applyBorder="1"/>
    <xf numFmtId="49" fontId="19" fillId="0" borderId="0" xfId="0" applyNumberFormat="1" applyFont="1"/>
    <xf numFmtId="49" fontId="18" fillId="0" borderId="36" xfId="0" quotePrefix="1" applyNumberFormat="1" applyFont="1" applyFill="1" applyBorder="1"/>
    <xf numFmtId="49" fontId="18" fillId="3" borderId="36" xfId="0" applyNumberFormat="1" applyFont="1" applyFill="1" applyBorder="1" applyAlignment="1">
      <alignment vertical="top" wrapText="1"/>
    </xf>
    <xf numFmtId="49" fontId="18" fillId="3" borderId="36" xfId="0" applyNumberFormat="1" applyFont="1" applyFill="1" applyBorder="1" applyAlignment="1">
      <alignment horizontal="center" vertical="top"/>
    </xf>
    <xf numFmtId="49" fontId="24" fillId="3" borderId="36" xfId="0" applyNumberFormat="1" applyFont="1" applyFill="1" applyBorder="1" applyAlignment="1">
      <alignment vertical="top" wrapText="1"/>
    </xf>
    <xf numFmtId="49" fontId="21" fillId="5" borderId="36" xfId="0" applyNumberFormat="1" applyFont="1" applyFill="1" applyBorder="1" applyAlignment="1">
      <alignment horizontal="center"/>
    </xf>
    <xf numFmtId="49" fontId="18" fillId="0" borderId="36" xfId="0" applyNumberFormat="1" applyFont="1" applyFill="1" applyBorder="1" applyAlignment="1">
      <alignment vertical="top" wrapText="1"/>
    </xf>
    <xf numFmtId="49" fontId="18" fillId="3" borderId="36" xfId="0" applyNumberFormat="1" applyFont="1" applyFill="1" applyBorder="1" applyAlignment="1">
      <alignment horizontal="left" vertical="top"/>
    </xf>
    <xf numFmtId="49" fontId="18" fillId="3" borderId="36" xfId="0" applyNumberFormat="1" applyFont="1" applyFill="1" applyBorder="1" applyAlignment="1">
      <alignment horizontal="left" vertical="top" wrapText="1"/>
    </xf>
    <xf numFmtId="49" fontId="19" fillId="0" borderId="0" xfId="0" applyNumberFormat="1" applyFont="1" applyFill="1"/>
    <xf numFmtId="49" fontId="21" fillId="0" borderId="36" xfId="0" applyNumberFormat="1" applyFont="1" applyFill="1" applyBorder="1"/>
    <xf numFmtId="49" fontId="18" fillId="0" borderId="36" xfId="0" applyNumberFormat="1" applyFont="1" applyFill="1" applyBorder="1" applyAlignment="1">
      <alignment horizontal="left" vertical="top"/>
    </xf>
    <xf numFmtId="0" fontId="19" fillId="0" borderId="36" xfId="0" applyFont="1" applyFill="1" applyBorder="1" applyAlignment="1">
      <alignment vertical="top"/>
    </xf>
    <xf numFmtId="49" fontId="18" fillId="0" borderId="36" xfId="0" applyNumberFormat="1" applyFont="1" applyFill="1" applyBorder="1" applyAlignment="1">
      <alignment vertical="top"/>
    </xf>
    <xf numFmtId="49" fontId="18" fillId="0" borderId="0" xfId="0" applyNumberFormat="1" applyFont="1" applyFill="1" applyBorder="1" applyAlignment="1">
      <alignment wrapText="1"/>
    </xf>
    <xf numFmtId="49" fontId="18" fillId="0" borderId="21" xfId="0" applyNumberFormat="1" applyFont="1" applyFill="1" applyBorder="1" applyAlignment="1">
      <alignment wrapText="1"/>
    </xf>
    <xf numFmtId="0" fontId="18" fillId="0" borderId="38" xfId="0" applyFont="1" applyBorder="1"/>
    <xf numFmtId="49" fontId="18" fillId="0" borderId="26" xfId="0" applyNumberFormat="1" applyFont="1" applyBorder="1"/>
    <xf numFmtId="0" fontId="18" fillId="0" borderId="10" xfId="0" applyFont="1" applyBorder="1" applyAlignment="1">
      <alignment vertical="center" wrapText="1"/>
    </xf>
    <xf numFmtId="0" fontId="18" fillId="0" borderId="36" xfId="0" applyFont="1" applyBorder="1"/>
    <xf numFmtId="0" fontId="18" fillId="0" borderId="1" xfId="0" applyFont="1" applyBorder="1"/>
    <xf numFmtId="49" fontId="18" fillId="0" borderId="0" xfId="0" applyNumberFormat="1" applyFont="1" applyBorder="1"/>
    <xf numFmtId="0" fontId="18" fillId="0" borderId="0" xfId="0" applyFont="1" applyBorder="1"/>
    <xf numFmtId="49" fontId="18" fillId="0" borderId="46" xfId="0" applyNumberFormat="1" applyFont="1" applyBorder="1"/>
    <xf numFmtId="0" fontId="18" fillId="0" borderId="3" xfId="0" applyFont="1" applyBorder="1"/>
    <xf numFmtId="49" fontId="27" fillId="0" borderId="26" xfId="0" applyNumberFormat="1" applyFont="1" applyBorder="1"/>
    <xf numFmtId="0" fontId="18" fillId="0" borderId="20" xfId="0" applyFont="1" applyFill="1" applyBorder="1"/>
    <xf numFmtId="49" fontId="18" fillId="0" borderId="30" xfId="0" applyNumberFormat="1" applyFont="1" applyFill="1" applyBorder="1"/>
    <xf numFmtId="0" fontId="0" fillId="0" borderId="30" xfId="0" applyBorder="1" applyAlignment="1"/>
    <xf numFmtId="49" fontId="18" fillId="0" borderId="0" xfId="0" applyNumberFormat="1" applyFont="1" applyFill="1" applyAlignment="1">
      <alignment wrapText="1"/>
    </xf>
    <xf numFmtId="0" fontId="0" fillId="0" borderId="0" xfId="0" applyAlignment="1">
      <alignment wrapText="1"/>
    </xf>
    <xf numFmtId="0" fontId="34" fillId="0" borderId="20" xfId="0" applyFont="1" applyBorder="1" applyAlignment="1">
      <alignment wrapText="1"/>
    </xf>
    <xf numFmtId="0" fontId="34" fillId="0" borderId="21" xfId="0" applyFont="1" applyBorder="1" applyAlignment="1">
      <alignment wrapText="1"/>
    </xf>
    <xf numFmtId="0" fontId="10" fillId="0" borderId="21" xfId="1" applyFont="1" applyBorder="1" applyAlignment="1">
      <alignment wrapText="1"/>
    </xf>
    <xf numFmtId="0" fontId="34" fillId="0" borderId="20" xfId="0" applyFont="1" applyFill="1" applyBorder="1" applyAlignment="1">
      <alignment wrapText="1"/>
    </xf>
    <xf numFmtId="0" fontId="0" fillId="0" borderId="20" xfId="0" applyFont="1" applyFill="1" applyBorder="1" applyAlignment="1">
      <alignment wrapText="1"/>
    </xf>
    <xf numFmtId="0" fontId="32" fillId="10" borderId="36" xfId="0" applyFont="1" applyFill="1" applyBorder="1" applyAlignment="1">
      <alignment vertical="center"/>
    </xf>
    <xf numFmtId="0" fontId="32" fillId="0" borderId="36" xfId="0" applyFont="1" applyBorder="1" applyAlignment="1">
      <alignment vertical="center"/>
    </xf>
    <xf numFmtId="0" fontId="15" fillId="0" borderId="0" xfId="0" quotePrefix="1" applyFont="1"/>
    <xf numFmtId="0" fontId="34" fillId="0" borderId="0" xfId="0" applyFont="1" applyFill="1" applyBorder="1" applyAlignment="1">
      <alignment wrapText="1"/>
    </xf>
    <xf numFmtId="0" fontId="34" fillId="0" borderId="0" xfId="0" applyFont="1" applyFill="1" applyBorder="1" applyAlignment="1"/>
    <xf numFmtId="0" fontId="34" fillId="0" borderId="0" xfId="0" applyFont="1" applyBorder="1"/>
    <xf numFmtId="167" fontId="13" fillId="0" borderId="69" xfId="0" applyNumberFormat="1" applyFont="1" applyBorder="1"/>
    <xf numFmtId="0" fontId="0" fillId="0" borderId="20" xfId="0" quotePrefix="1" applyFont="1" applyFill="1" applyBorder="1" applyAlignment="1">
      <alignment wrapText="1"/>
    </xf>
    <xf numFmtId="49" fontId="18" fillId="0" borderId="0" xfId="0" applyNumberFormat="1" applyFont="1"/>
    <xf numFmtId="2" fontId="0" fillId="0" borderId="18" xfId="0" applyNumberFormat="1" applyBorder="1"/>
    <xf numFmtId="2" fontId="0" fillId="0" borderId="0" xfId="0" applyNumberFormat="1" applyBorder="1"/>
    <xf numFmtId="0" fontId="0" fillId="0" borderId="11" xfId="0" applyNumberFormat="1" applyBorder="1" applyAlignment="1">
      <alignment vertical="center" wrapText="1"/>
    </xf>
    <xf numFmtId="0" fontId="0" fillId="0" borderId="28" xfId="0" applyNumberFormat="1" applyBorder="1" applyAlignment="1">
      <alignment vertical="center" wrapText="1"/>
    </xf>
    <xf numFmtId="0" fontId="0" fillId="0" borderId="28" xfId="0" applyNumberFormat="1" applyFill="1" applyBorder="1" applyAlignment="1">
      <alignment vertical="center" wrapText="1"/>
    </xf>
    <xf numFmtId="0" fontId="13" fillId="0" borderId="28" xfId="0" applyFont="1" applyBorder="1" applyAlignment="1">
      <alignment vertical="center"/>
    </xf>
    <xf numFmtId="0" fontId="13" fillId="0" borderId="28" xfId="0" applyFont="1" applyBorder="1"/>
    <xf numFmtId="0" fontId="13" fillId="0" borderId="28" xfId="0" applyNumberFormat="1" applyFont="1" applyBorder="1" applyAlignment="1">
      <alignment vertical="center" wrapText="1"/>
    </xf>
    <xf numFmtId="0" fontId="0" fillId="0" borderId="31" xfId="0" applyNumberFormat="1" applyBorder="1" applyAlignment="1">
      <alignment vertical="center" wrapText="1"/>
    </xf>
    <xf numFmtId="0" fontId="0" fillId="0" borderId="0" xfId="0" applyAlignment="1">
      <alignment horizontal="left" wrapText="1"/>
    </xf>
    <xf numFmtId="0" fontId="0" fillId="0" borderId="40" xfId="0" applyBorder="1" applyAlignment="1">
      <alignment horizontal="center"/>
    </xf>
    <xf numFmtId="49" fontId="18" fillId="0" borderId="0" xfId="0" applyNumberFormat="1" applyFont="1" applyFill="1" applyAlignment="1">
      <alignment horizontal="left" vertical="top" wrapText="1"/>
    </xf>
    <xf numFmtId="49" fontId="18" fillId="0" borderId="0" xfId="0" applyNumberFormat="1" applyFont="1" applyFill="1" applyAlignment="1">
      <alignment wrapText="1"/>
    </xf>
    <xf numFmtId="0" fontId="0" fillId="0" borderId="0" xfId="0" applyAlignment="1">
      <alignment wrapText="1"/>
    </xf>
    <xf numFmtId="49" fontId="18" fillId="0" borderId="0" xfId="0" applyNumberFormat="1" applyFont="1" applyFill="1" applyAlignment="1">
      <alignment vertical="top" wrapText="1"/>
    </xf>
    <xf numFmtId="0" fontId="0" fillId="0" borderId="0" xfId="0" applyAlignment="1">
      <alignment vertical="top" wrapText="1"/>
    </xf>
    <xf numFmtId="0" fontId="13" fillId="0" borderId="0" xfId="0" applyFont="1" applyAlignment="1">
      <alignment wrapText="1"/>
    </xf>
    <xf numFmtId="0" fontId="13" fillId="0" borderId="0" xfId="0" applyFont="1" applyAlignment="1">
      <alignment vertical="top" wrapText="1"/>
    </xf>
    <xf numFmtId="0" fontId="21" fillId="5" borderId="20" xfId="0" applyFont="1" applyFill="1" applyBorder="1" applyAlignment="1">
      <alignment horizontal="center"/>
    </xf>
    <xf numFmtId="0" fontId="21" fillId="5" borderId="40" xfId="0" applyFont="1" applyFill="1" applyBorder="1" applyAlignment="1">
      <alignment horizontal="center"/>
    </xf>
    <xf numFmtId="0" fontId="21" fillId="5" borderId="21" xfId="0" applyFont="1" applyFill="1" applyBorder="1" applyAlignment="1">
      <alignment horizontal="center"/>
    </xf>
    <xf numFmtId="0" fontId="21" fillId="5" borderId="36" xfId="0" applyFont="1" applyFill="1" applyBorder="1" applyAlignment="1">
      <alignment horizontal="center"/>
    </xf>
    <xf numFmtId="0" fontId="21" fillId="5" borderId="49" xfId="0" applyFont="1" applyFill="1" applyBorder="1" applyAlignment="1">
      <alignment horizontal="center"/>
    </xf>
    <xf numFmtId="0" fontId="21" fillId="5" borderId="10" xfId="0" applyFont="1" applyFill="1" applyBorder="1" applyAlignment="1">
      <alignment horizontal="center"/>
    </xf>
    <xf numFmtId="0" fontId="21" fillId="5" borderId="48" xfId="0" applyFont="1" applyFill="1" applyBorder="1" applyAlignment="1">
      <alignment horizontal="center"/>
    </xf>
    <xf numFmtId="0" fontId="21" fillId="5" borderId="90" xfId="0" applyFont="1" applyFill="1" applyBorder="1" applyAlignment="1">
      <alignment horizontal="center"/>
    </xf>
    <xf numFmtId="0" fontId="21" fillId="5" borderId="89" xfId="0" applyFont="1" applyFill="1" applyBorder="1" applyAlignment="1">
      <alignment horizontal="center"/>
    </xf>
    <xf numFmtId="0" fontId="21" fillId="5" borderId="88" xfId="0" applyFont="1" applyFill="1" applyBorder="1" applyAlignment="1">
      <alignment horizontal="center"/>
    </xf>
    <xf numFmtId="0" fontId="21" fillId="5" borderId="87" xfId="0" applyFont="1" applyFill="1" applyBorder="1" applyAlignment="1">
      <alignment horizontal="center"/>
    </xf>
    <xf numFmtId="0" fontId="21" fillId="5" borderId="84" xfId="0" applyFont="1" applyFill="1" applyBorder="1" applyAlignment="1">
      <alignment horizontal="center"/>
    </xf>
    <xf numFmtId="0" fontId="21" fillId="5" borderId="52" xfId="0" applyFont="1" applyFill="1" applyBorder="1" applyAlignment="1">
      <alignment horizontal="center"/>
    </xf>
    <xf numFmtId="0" fontId="21" fillId="5" borderId="53" xfId="0" applyFont="1" applyFill="1" applyBorder="1" applyAlignment="1">
      <alignment horizontal="center"/>
    </xf>
    <xf numFmtId="0" fontId="21" fillId="5" borderId="54" xfId="0" applyFont="1" applyFill="1" applyBorder="1" applyAlignment="1">
      <alignment horizontal="center"/>
    </xf>
    <xf numFmtId="0" fontId="21" fillId="5" borderId="51" xfId="0" applyFont="1" applyFill="1" applyBorder="1" applyAlignment="1">
      <alignment horizontal="center"/>
    </xf>
    <xf numFmtId="0" fontId="21" fillId="5" borderId="86" xfId="0" applyFont="1" applyFill="1" applyBorder="1" applyAlignment="1">
      <alignment horizontal="center"/>
    </xf>
    <xf numFmtId="49" fontId="18" fillId="3" borderId="38" xfId="0" applyNumberFormat="1" applyFont="1" applyFill="1" applyBorder="1" applyAlignment="1">
      <alignment vertical="top"/>
    </xf>
    <xf numFmtId="49" fontId="18" fillId="3" borderId="44" xfId="0" applyNumberFormat="1" applyFont="1" applyFill="1" applyBorder="1" applyAlignment="1">
      <alignment vertical="top"/>
    </xf>
    <xf numFmtId="0" fontId="0" fillId="0" borderId="37" xfId="0" applyBorder="1" applyAlignment="1">
      <alignment vertical="top"/>
    </xf>
    <xf numFmtId="0" fontId="0" fillId="0" borderId="44" xfId="0" applyBorder="1" applyAlignment="1">
      <alignment vertical="top"/>
    </xf>
    <xf numFmtId="49" fontId="18" fillId="3" borderId="37" xfId="0" applyNumberFormat="1" applyFont="1" applyFill="1" applyBorder="1" applyAlignment="1">
      <alignment vertical="top"/>
    </xf>
    <xf numFmtId="49" fontId="18" fillId="3" borderId="36" xfId="0" applyNumberFormat="1" applyFont="1" applyFill="1" applyBorder="1" applyAlignment="1">
      <alignment horizontal="left" vertical="top"/>
    </xf>
    <xf numFmtId="49" fontId="18" fillId="0" borderId="36" xfId="0" applyNumberFormat="1" applyFont="1" applyFill="1" applyBorder="1" applyAlignment="1">
      <alignment horizontal="left" vertical="top"/>
    </xf>
    <xf numFmtId="0" fontId="0" fillId="0" borderId="0" xfId="0" applyFill="1" applyAlignment="1">
      <alignment horizontal="left" vertical="center" wrapText="1"/>
    </xf>
    <xf numFmtId="0" fontId="0" fillId="0" borderId="0" xfId="0" applyAlignment="1">
      <alignment horizontal="left" vertical="center" wrapText="1"/>
    </xf>
    <xf numFmtId="0" fontId="0" fillId="0" borderId="0" xfId="0" applyFill="1" applyAlignment="1">
      <alignment horizontal="left" wrapText="1"/>
    </xf>
    <xf numFmtId="0" fontId="34" fillId="0" borderId="20" xfId="0" applyFont="1" applyFill="1" applyBorder="1" applyAlignment="1">
      <alignment wrapText="1"/>
    </xf>
    <xf numFmtId="0" fontId="34" fillId="0" borderId="21" xfId="0" applyFont="1" applyBorder="1" applyAlignment="1">
      <alignment wrapText="1"/>
    </xf>
    <xf numFmtId="0" fontId="0" fillId="9" borderId="27" xfId="0" applyFill="1" applyBorder="1" applyAlignment="1">
      <alignment horizontal="left" vertical="top" wrapText="1"/>
    </xf>
    <xf numFmtId="0" fontId="0" fillId="9" borderId="0" xfId="0" applyFill="1" applyBorder="1" applyAlignment="1">
      <alignment horizontal="left" vertical="top" wrapText="1"/>
    </xf>
    <xf numFmtId="0" fontId="34" fillId="0" borderId="20" xfId="0" applyFont="1" applyBorder="1" applyAlignment="1">
      <alignment wrapText="1"/>
    </xf>
    <xf numFmtId="0" fontId="6" fillId="2" borderId="0" xfId="0" applyFont="1" applyFill="1" applyBorder="1" applyAlignment="1">
      <alignment wrapText="1"/>
    </xf>
    <xf numFmtId="0" fontId="34" fillId="0" borderId="0" xfId="0" applyFont="1" applyAlignment="1">
      <alignment wrapText="1"/>
    </xf>
    <xf numFmtId="0" fontId="10" fillId="0" borderId="71" xfId="1" applyFont="1" applyBorder="1" applyAlignment="1">
      <alignment horizontal="center"/>
    </xf>
    <xf numFmtId="0" fontId="10" fillId="0" borderId="70" xfId="1" applyFont="1" applyBorder="1" applyAlignment="1">
      <alignment horizontal="center"/>
    </xf>
    <xf numFmtId="0" fontId="0" fillId="0" borderId="20" xfId="0" applyFont="1" applyFill="1" applyBorder="1" applyAlignment="1">
      <alignment wrapText="1"/>
    </xf>
    <xf numFmtId="0" fontId="34" fillId="0" borderId="20" xfId="0" applyFont="1" applyFill="1" applyBorder="1" applyAlignment="1">
      <alignment horizontal="left" wrapText="1"/>
    </xf>
    <xf numFmtId="0" fontId="34" fillId="0" borderId="21" xfId="0" applyFont="1" applyFill="1" applyBorder="1" applyAlignment="1">
      <alignment horizontal="left" wrapText="1"/>
    </xf>
    <xf numFmtId="0" fontId="10" fillId="0" borderId="20" xfId="1" applyFont="1" applyBorder="1" applyAlignment="1">
      <alignment wrapText="1"/>
    </xf>
    <xf numFmtId="0" fontId="10" fillId="0" borderId="21" xfId="1" applyFont="1" applyBorder="1" applyAlignment="1">
      <alignment wrapText="1"/>
    </xf>
    <xf numFmtId="0" fontId="2" fillId="3" borderId="20" xfId="0" applyFont="1" applyFill="1" applyBorder="1" applyAlignment="1">
      <alignment horizontal="center"/>
    </xf>
    <xf numFmtId="0" fontId="2" fillId="3" borderId="21" xfId="0" applyFont="1" applyFill="1" applyBorder="1" applyAlignment="1">
      <alignment horizontal="center"/>
    </xf>
    <xf numFmtId="0" fontId="6" fillId="8" borderId="0" xfId="0" applyFont="1" applyFill="1" applyBorder="1" applyAlignment="1">
      <alignment wrapText="1"/>
    </xf>
    <xf numFmtId="0" fontId="34" fillId="3" borderId="0" xfId="0" applyFont="1" applyFill="1" applyAlignment="1">
      <alignment wrapText="1"/>
    </xf>
    <xf numFmtId="0" fontId="2" fillId="0" borderId="0" xfId="0" applyFont="1" applyAlignment="1">
      <alignment wrapText="1"/>
    </xf>
    <xf numFmtId="0" fontId="10" fillId="0" borderId="71" xfId="1" applyFont="1" applyFill="1" applyBorder="1" applyAlignment="1">
      <alignment horizontal="center"/>
    </xf>
    <xf numFmtId="0" fontId="10" fillId="0" borderId="70" xfId="1" applyFont="1" applyFill="1" applyBorder="1" applyAlignment="1">
      <alignment horizontal="center"/>
    </xf>
    <xf numFmtId="0" fontId="6" fillId="2" borderId="7" xfId="0" applyFont="1" applyFill="1" applyBorder="1" applyAlignment="1">
      <alignment horizontal="center"/>
    </xf>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0" xfId="0" applyFont="1" applyAlignment="1">
      <alignment horizontal="left" vertical="top" wrapText="1"/>
    </xf>
    <xf numFmtId="0" fontId="0" fillId="0" borderId="0" xfId="0" applyAlignment="1">
      <alignment horizontal="left" vertical="top" wrapText="1"/>
    </xf>
    <xf numFmtId="0" fontId="0" fillId="0" borderId="20" xfId="0" applyBorder="1"/>
    <xf numFmtId="0" fontId="0" fillId="0" borderId="40" xfId="0" applyBorder="1"/>
    <xf numFmtId="0" fontId="0" fillId="0" borderId="21" xfId="0" applyBorder="1"/>
    <xf numFmtId="0" fontId="6" fillId="2" borderId="33" xfId="0" applyFont="1" applyFill="1" applyBorder="1" applyAlignment="1">
      <alignment horizontal="center"/>
    </xf>
    <xf numFmtId="0" fontId="6" fillId="2" borderId="34" xfId="0" applyFont="1" applyFill="1" applyBorder="1" applyAlignment="1">
      <alignment horizontal="center"/>
    </xf>
    <xf numFmtId="0" fontId="6" fillId="2" borderId="35" xfId="0" applyFont="1" applyFill="1" applyBorder="1" applyAlignment="1">
      <alignment horizontal="center"/>
    </xf>
    <xf numFmtId="0" fontId="2" fillId="0" borderId="39" xfId="0" applyFont="1" applyBorder="1"/>
    <xf numFmtId="0" fontId="2" fillId="0" borderId="40" xfId="0" applyFont="1" applyBorder="1"/>
    <xf numFmtId="0" fontId="2" fillId="0" borderId="21" xfId="0" applyFont="1" applyBorder="1"/>
    <xf numFmtId="0" fontId="0" fillId="0" borderId="20" xfId="0" applyBorder="1" applyAlignment="1">
      <alignment horizontal="center"/>
    </xf>
    <xf numFmtId="0" fontId="0" fillId="0" borderId="21" xfId="0" applyBorder="1" applyAlignment="1">
      <alignment horizontal="center"/>
    </xf>
    <xf numFmtId="0" fontId="0" fillId="0" borderId="20" xfId="0" applyFont="1" applyBorder="1" applyAlignment="1">
      <alignment horizontal="center"/>
    </xf>
    <xf numFmtId="0" fontId="0" fillId="0" borderId="21" xfId="0" applyFont="1" applyBorder="1" applyAlignment="1">
      <alignment horizontal="center"/>
    </xf>
    <xf numFmtId="0" fontId="13" fillId="0" borderId="20" xfId="0" applyFont="1" applyBorder="1" applyAlignment="1">
      <alignment horizontal="center"/>
    </xf>
    <xf numFmtId="0" fontId="13" fillId="0" borderId="21" xfId="0" applyFont="1" applyBorder="1" applyAlignment="1">
      <alignment horizontal="center"/>
    </xf>
    <xf numFmtId="0" fontId="2" fillId="0" borderId="52" xfId="0" applyFont="1" applyBorder="1" applyAlignment="1">
      <alignment horizontal="center"/>
    </xf>
    <xf numFmtId="0" fontId="2" fillId="0" borderId="53" xfId="0" applyFont="1" applyBorder="1" applyAlignment="1">
      <alignment horizontal="center"/>
    </xf>
    <xf numFmtId="0" fontId="2" fillId="0" borderId="54" xfId="0" applyFont="1" applyBorder="1" applyAlignment="1">
      <alignment horizontal="center"/>
    </xf>
    <xf numFmtId="0" fontId="6" fillId="2" borderId="41" xfId="0" applyFont="1" applyFill="1" applyBorder="1" applyAlignment="1">
      <alignment horizontal="left"/>
    </xf>
    <xf numFmtId="0" fontId="6" fillId="2" borderId="42" xfId="0" applyFont="1" applyFill="1" applyBorder="1" applyAlignment="1">
      <alignment horizontal="left"/>
    </xf>
    <xf numFmtId="0" fontId="6" fillId="2" borderId="43" xfId="0" applyFont="1" applyFill="1" applyBorder="1" applyAlignment="1">
      <alignment horizontal="left"/>
    </xf>
    <xf numFmtId="0" fontId="14" fillId="0" borderId="20" xfId="0" applyFont="1" applyBorder="1" applyAlignment="1">
      <alignment wrapText="1"/>
    </xf>
    <xf numFmtId="0" fontId="14" fillId="0" borderId="40" xfId="0" applyFont="1" applyBorder="1"/>
    <xf numFmtId="0" fontId="14" fillId="0" borderId="21" xfId="0" applyFont="1" applyBorder="1"/>
    <xf numFmtId="0" fontId="14" fillId="0" borderId="20" xfId="0" applyFont="1" applyBorder="1"/>
    <xf numFmtId="0" fontId="6" fillId="2" borderId="0" xfId="0" applyFont="1" applyFill="1" applyBorder="1" applyAlignment="1">
      <alignment horizontal="center"/>
    </xf>
    <xf numFmtId="0" fontId="13" fillId="0" borderId="36" xfId="0" applyFont="1" applyBorder="1" applyAlignment="1">
      <alignment horizontal="center" vertical="center" wrapText="1"/>
    </xf>
    <xf numFmtId="0" fontId="14" fillId="0" borderId="40" xfId="0" applyFont="1" applyBorder="1" applyAlignment="1">
      <alignment wrapText="1"/>
    </xf>
    <xf numFmtId="0" fontId="14" fillId="0" borderId="21" xfId="0" applyFont="1" applyBorder="1" applyAlignment="1">
      <alignment wrapText="1"/>
    </xf>
    <xf numFmtId="0" fontId="0" fillId="0" borderId="0" xfId="0" applyAlignment="1">
      <alignment horizontal="left"/>
    </xf>
    <xf numFmtId="0" fontId="0" fillId="0" borderId="46" xfId="0" applyFont="1" applyBorder="1" applyAlignment="1">
      <alignment horizontal="center"/>
    </xf>
    <xf numFmtId="0" fontId="0" fillId="0" borderId="0" xfId="0" quotePrefix="1" applyAlignment="1">
      <alignment horizontal="left" wrapText="1"/>
    </xf>
  </cellXfs>
  <cellStyles count="2">
    <cellStyle name="Hyperlink" xfId="1" builtinId="8"/>
    <cellStyle name="Normal" xfId="0" builtinId="0"/>
  </cellStyles>
  <dxfs count="19">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6" formatCode="0.000"/>
    </dxf>
    <dxf>
      <numFmt numFmtId="166" formatCode="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emf"/><Relationship Id="rId4" Type="http://schemas.openxmlformats.org/officeDocument/2006/relationships/image" Target="../media/image7.emf"/></Relationships>
</file>

<file path=xl/drawings/_rels/drawing7.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png"/><Relationship Id="rId5" Type="http://schemas.openxmlformats.org/officeDocument/2006/relationships/image" Target="../media/image14.emf"/><Relationship Id="rId4" Type="http://schemas.openxmlformats.org/officeDocument/2006/relationships/image" Target="../media/image13.emf"/></Relationships>
</file>

<file path=xl/drawings/_rels/drawing9.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png"/><Relationship Id="rId2" Type="http://schemas.openxmlformats.org/officeDocument/2006/relationships/image" Target="../media/image10.emf"/><Relationship Id="rId1" Type="http://schemas.openxmlformats.org/officeDocument/2006/relationships/image" Target="../media/image18.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552450</xdr:colOff>
      <xdr:row>18</xdr:row>
      <xdr:rowOff>104775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0" y="428625"/>
          <a:ext cx="6038850" cy="3152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document</a:t>
          </a:r>
          <a:r>
            <a:rPr lang="en-US" sz="1100" baseline="0"/>
            <a:t> contains the specifications for the optical interface portion of the </a:t>
          </a:r>
          <a:r>
            <a:rPr lang="en-US" sz="1100" i="1" baseline="0"/>
            <a:t>Open ROADM</a:t>
          </a:r>
          <a:r>
            <a:rPr lang="en-US" sz="1100" baseline="0"/>
            <a:t> MSA.  </a:t>
          </a:r>
        </a:p>
        <a:p>
          <a:endParaRPr lang="en-US" sz="1100" baseline="0"/>
        </a:p>
        <a:p>
          <a:r>
            <a:rPr lang="en-US" sz="1100" baseline="0"/>
            <a:t>The tabs in this document  are provided by the Open ROADM MSA to ensure common minimum requirements for all vendors' solutions to comply.  The intention is to provide a high-level of abstraction - a MACRO level - for the SDN ROADM controller to perform the most common functions in the simplest manner.</a:t>
          </a:r>
        </a:p>
        <a:p>
          <a:endParaRPr lang="en-US" sz="1100" baseline="0"/>
        </a:p>
        <a:p>
          <a:r>
            <a:rPr lang="en-US" sz="1100" b="1" i="1" baseline="0"/>
            <a:t>Specification Philosophy:</a:t>
          </a:r>
        </a:p>
        <a:p>
          <a:endParaRPr lang="en-US" sz="1100" baseline="0"/>
        </a:p>
        <a:p>
          <a:r>
            <a:rPr lang="en-US" sz="1100" baseline="0"/>
            <a:t>Some specs are included just to ensure no gross violations of that parameter.  CD, GDR, MPI are examples of parameters that are not tested on every unit.  Different specs drive different test requirements.  Three levels of scrutiny can be applied:</a:t>
          </a:r>
        </a:p>
        <a:p>
          <a:endParaRPr lang="en-US" sz="1100" baseline="0"/>
        </a:p>
        <a:p>
          <a:r>
            <a:rPr lang="en-US" sz="1100" baseline="0"/>
            <a:t>1. test on every unit</a:t>
          </a:r>
        </a:p>
        <a:p>
          <a:r>
            <a:rPr lang="en-US" sz="1100" baseline="0"/>
            <a:t>2. test during design verifcation testing - sometimes sampled in manufacturing</a:t>
          </a:r>
        </a:p>
        <a:p>
          <a:r>
            <a:rPr lang="en-US" sz="1100" baseline="0"/>
            <a:t>3. guaranteed by design</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1400174</xdr:colOff>
      <xdr:row>2</xdr:row>
      <xdr:rowOff>9525</xdr:rowOff>
    </xdr:from>
    <xdr:to>
      <xdr:col>8</xdr:col>
      <xdr:colOff>609599</xdr:colOff>
      <xdr:row>21</xdr:row>
      <xdr:rowOff>9525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400174" y="438150"/>
          <a:ext cx="8705850" cy="361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section describes</a:t>
          </a:r>
          <a:r>
            <a:rPr lang="en-US" sz="1100" baseline="0"/>
            <a:t> the control loop behaviour of the Whitebox ROADM.  Control is defined with respect to the external high-level ports.</a:t>
          </a:r>
        </a:p>
        <a:p>
          <a:endParaRPr lang="en-US" sz="1100" baseline="0"/>
        </a:p>
        <a:p>
          <a:r>
            <a:rPr lang="en-US" sz="1100" baseline="0"/>
            <a:t>The controllers are </a:t>
          </a:r>
          <a:r>
            <a:rPr lang="en-US" sz="1100">
              <a:solidFill>
                <a:schemeClr val="dk1"/>
              </a:solidFill>
              <a:effectLst/>
              <a:latin typeface="+mn-lt"/>
              <a:ea typeface="+mn-ea"/>
              <a:cs typeface="+mn-cs"/>
            </a:rPr>
            <a:t>instantiated </a:t>
          </a:r>
          <a:r>
            <a:rPr lang="en-US" sz="1100" baseline="0"/>
            <a:t>on a  wavelength cross-connection basis, where each such controller has two modes of operation and parameters associated with it as defined in the YANG datamodel.</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Each controller has two</a:t>
          </a:r>
          <a:r>
            <a:rPr lang="en-US" sz="1100" baseline="0">
              <a:solidFill>
                <a:schemeClr val="dk1"/>
              </a:solidFill>
              <a:effectLst/>
              <a:latin typeface="+mn-lt"/>
              <a:ea typeface="+mn-ea"/>
              <a:cs typeface="+mn-cs"/>
            </a:rPr>
            <a:t> modes:</a:t>
          </a:r>
        </a:p>
        <a:p>
          <a:pPr marL="171450" indent="-171450">
            <a:buFont typeface="Arial" panose="020B0604020202020204" pitchFamily="34" charset="0"/>
            <a:buChar char="•"/>
          </a:pPr>
          <a:r>
            <a:rPr lang="en-US" sz="1100"/>
            <a:t>Power control</a:t>
          </a:r>
          <a:r>
            <a:rPr lang="en-US" sz="1100" baseline="0"/>
            <a:t> mode (with clamp limits)</a:t>
          </a:r>
        </a:p>
        <a:p>
          <a:pPr marL="628650" lvl="1" indent="-171450">
            <a:buFont typeface="Arial" panose="020B0604020202020204" pitchFamily="34" charset="0"/>
            <a:buChar char="•"/>
          </a:pPr>
          <a:r>
            <a:rPr lang="en-US" sz="1100" baseline="0"/>
            <a:t>the channel is brought to the target power set for the controller within the specified accuracy and within the specified slew rates, subject to the limits set by the clamp value(s)</a:t>
          </a:r>
        </a:p>
        <a:p>
          <a:pPr marL="171450" indent="-171450">
            <a:buFont typeface="Arial" panose="020B0604020202020204" pitchFamily="34" charset="0"/>
            <a:buChar char="•"/>
          </a:pPr>
          <a:r>
            <a:rPr lang="en-US" sz="1100" baseline="0">
              <a:solidFill>
                <a:sysClr val="windowText" lastClr="000000"/>
              </a:solidFill>
            </a:rPr>
            <a:t>Gain/loss mode</a:t>
          </a:r>
        </a:p>
        <a:p>
          <a:pPr marL="628650" lvl="1" indent="-171450">
            <a:buFont typeface="Arial" panose="020B0604020202020204" pitchFamily="34" charset="0"/>
            <a:buChar char="•"/>
          </a:pPr>
          <a:r>
            <a:rPr lang="en-US" sz="1100" baseline="0">
              <a:solidFill>
                <a:sysClr val="windowText" lastClr="000000"/>
              </a:solidFill>
            </a:rPr>
            <a:t>When initiated, this mode locks-in the gain and losses currently used in the controller acting like a hold-over mode.  The local controller maintains the internal settings for loss/gain of these channels independent of the power of that channel.  This allows other controllers in the cascade to operate without creating ringing in down-stream controllers.  This segmentation is the function of the SDN controller to coordinate.</a:t>
          </a:r>
        </a:p>
        <a:p>
          <a:pPr marL="0" lvl="0" indent="0">
            <a:buFontTx/>
            <a:buNone/>
          </a:pPr>
          <a:endParaRPr lang="en-US" sz="1100" baseline="0"/>
        </a:p>
        <a:p>
          <a:pPr marL="0" lvl="0" indent="0">
            <a:buFontTx/>
            <a:buNone/>
          </a:pPr>
          <a:r>
            <a:rPr lang="en-US" sz="1100" b="0" baseline="0">
              <a:solidFill>
                <a:sysClr val="windowText" lastClr="000000"/>
              </a:solidFill>
            </a:rPr>
            <a:t>Power or loss/gain mode should be independent for each channel.</a:t>
          </a:r>
        </a:p>
        <a:p>
          <a:pPr marL="0" lvl="0" indent="0">
            <a:buFont typeface="Arial" panose="020B0604020202020204" pitchFamily="34" charset="0"/>
            <a:buNone/>
          </a:pPr>
          <a:endParaRPr lang="en-US" sz="1100"/>
        </a:p>
        <a:p>
          <a:pPr marL="0" lvl="0" indent="0">
            <a:buFont typeface="Arial" panose="020B0604020202020204" pitchFamily="34" charset="0"/>
            <a:buNone/>
          </a:pPr>
          <a:r>
            <a:rPr lang="en-US" sz="1100"/>
            <a:t>Each MW</a:t>
          </a:r>
          <a:r>
            <a:rPr lang="en-US" sz="1100" baseline="0"/>
            <a:t> port implements a transient controller on the EDFA's which it has under its control to keep the gain constant throughout a transient event.  The response is broken down into two time regimes, a short time scale to track over/undershoot of the gain controller, and a long time frame to capture the persistent offset which persists until either the CRS controllers can adjust (power control mode), or the SDN controller can adjust.</a:t>
          </a:r>
          <a:endParaRPr lang="en-US" sz="1100"/>
        </a:p>
      </xdr:txBody>
    </xdr:sp>
    <xdr:clientData/>
  </xdr:twoCellAnchor>
  <xdr:twoCellAnchor editAs="oneCell">
    <xdr:from>
      <xdr:col>11</xdr:col>
      <xdr:colOff>60468</xdr:colOff>
      <xdr:row>25</xdr:row>
      <xdr:rowOff>28575</xdr:rowOff>
    </xdr:from>
    <xdr:to>
      <xdr:col>22</xdr:col>
      <xdr:colOff>123825</xdr:colOff>
      <xdr:row>29</xdr:row>
      <xdr:rowOff>752475</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85693" y="4857750"/>
          <a:ext cx="6768957" cy="2247900"/>
        </a:xfrm>
        <a:prstGeom prst="rect">
          <a:avLst/>
        </a:prstGeom>
        <a:solidFill>
          <a:schemeClr val="bg1"/>
        </a:solidFill>
      </xdr:spPr>
    </xdr:pic>
    <xdr:clientData/>
  </xdr:twoCellAnchor>
  <xdr:twoCellAnchor>
    <xdr:from>
      <xdr:col>9</xdr:col>
      <xdr:colOff>581024</xdr:colOff>
      <xdr:row>30</xdr:row>
      <xdr:rowOff>180975</xdr:rowOff>
    </xdr:from>
    <xdr:to>
      <xdr:col>24</xdr:col>
      <xdr:colOff>142874</xdr:colOff>
      <xdr:row>53</xdr:row>
      <xdr:rowOff>152401</xdr:rowOff>
    </xdr:to>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10687049" y="7486650"/>
          <a:ext cx="8705850" cy="5153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0">
              <a:solidFill>
                <a:sysClr val="windowText" lastClr="000000"/>
              </a:solidFill>
            </a:rPr>
            <a:t>Local</a:t>
          </a:r>
          <a:r>
            <a:rPr lang="en-US" sz="1100" b="1" i="0" baseline="0">
              <a:solidFill>
                <a:sysClr val="windowText" lastClr="000000"/>
              </a:solidFill>
            </a:rPr>
            <a:t> Control Examples:</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1" i="1" baseline="0">
              <a:solidFill>
                <a:sysClr val="windowText" lastClr="000000"/>
              </a:solidFill>
            </a:rPr>
            <a:t>Add/Drop Channel (Wr-MW):</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aseline="0">
              <a:solidFill>
                <a:sysClr val="windowText" lastClr="000000"/>
              </a:solidFill>
            </a:rPr>
            <a:t>1. the channel of interest is set via the NETCONF interface on the W shelf.  The Wr port is updated with the appropriate far-end port information, creating a link from W--&gt;Wr (and reverse)</a:t>
          </a:r>
        </a:p>
        <a:p>
          <a:pPr marL="0" lvl="0" indent="0">
            <a:buFont typeface="Arial" panose="020B0604020202020204" pitchFamily="34" charset="0"/>
            <a:buNone/>
          </a:pPr>
          <a:r>
            <a:rPr lang="en-US" sz="1100" baseline="0">
              <a:solidFill>
                <a:sysClr val="windowText" lastClr="000000"/>
              </a:solidFill>
            </a:rPr>
            <a:t>2. a Cross Connect for this channel is provisioned to the ROADM from Wr--&gt;MW which includes the appropriate control parameters, in this case, Wavelength, Power Target, and Control Mode = Power.</a:t>
          </a:r>
        </a:p>
        <a:p>
          <a:pPr marL="0" lvl="0" indent="0">
            <a:buFont typeface="Arial" panose="020B0604020202020204" pitchFamily="34" charset="0"/>
            <a:buNone/>
          </a:pPr>
          <a:r>
            <a:rPr lang="en-US" sz="1100" baseline="0">
              <a:solidFill>
                <a:sysClr val="windowText" lastClr="000000"/>
              </a:solidFill>
            </a:rPr>
            <a:t>3.  Once a compliant power level has been measured at the Wr input, the processor in the ROADM is then responsible for setting all internal details to make this channel flow happen, e.g. setting WSS ports, Amp Gains, and VOA and WSS attenuation internal targets, and taking per channel measurements using the internal OPM.  This must result in the channel acheiveing it's specified power target within the allowable tolerance  within the time specified (seetable to the left).</a:t>
          </a:r>
        </a:p>
        <a:p>
          <a:pPr marL="0" lvl="0" indent="0">
            <a:buFont typeface="Arial" panose="020B0604020202020204" pitchFamily="34" charset="0"/>
            <a:buNone/>
          </a:pPr>
          <a:r>
            <a:rPr lang="en-US" sz="1100" baseline="0">
              <a:solidFill>
                <a:sysClr val="windowText" lastClr="000000"/>
              </a:solidFill>
            </a:rPr>
            <a:t>3.1. The same happens in the reverse direction from MW input to Wr output.</a:t>
          </a:r>
        </a:p>
        <a:p>
          <a:pPr marL="0" lvl="0" indent="0">
            <a:buFont typeface="Arial" panose="020B0604020202020204" pitchFamily="34" charset="0"/>
            <a:buNone/>
          </a:pPr>
          <a:r>
            <a:rPr lang="en-US" sz="1100" baseline="0">
              <a:solidFill>
                <a:sysClr val="windowText" lastClr="000000"/>
              </a:solidFill>
            </a:rPr>
            <a:t>4. The node must report the actual ingress and egress channel powers and total powers measured, through the NETCONF interface</a:t>
          </a:r>
        </a:p>
        <a:p>
          <a:pPr marL="0" lvl="0" indent="0">
            <a:buFont typeface="Arial" panose="020B0604020202020204" pitchFamily="34" charset="0"/>
            <a:buNone/>
          </a:pPr>
          <a:r>
            <a:rPr lang="en-US" sz="1100" baseline="0">
              <a:solidFill>
                <a:sysClr val="windowText" lastClr="000000"/>
              </a:solidFill>
            </a:rPr>
            <a:t>5. the controller can optionally change the control mode to "Gain" which will lock in the internal gain settings which was last used to control the power.  This decouples this controller from all other cascaded controllers.  However, the Add/Drop is likely to stay in Power mode.</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1" i="1" baseline="0">
              <a:solidFill>
                <a:sysClr val="windowText" lastClr="000000"/>
              </a:solidFill>
            </a:rPr>
            <a:t>Express (MW-MW) Channel:</a:t>
          </a:r>
        </a:p>
        <a:p>
          <a:pPr marL="0" lvl="0" indent="0">
            <a:buFont typeface="Arial" panose="020B0604020202020204" pitchFamily="34" charset="0"/>
            <a:buNone/>
          </a:pPr>
          <a:endParaRPr lang="en-US" sz="1100" baseline="0">
            <a:solidFill>
              <a:sysClr val="windowText" lastClr="000000"/>
            </a:solidFill>
          </a:endParaRPr>
        </a:p>
        <a:p>
          <a:r>
            <a:rPr lang="en-US" sz="1100" baseline="0">
              <a:solidFill>
                <a:sysClr val="windowText" lastClr="000000"/>
              </a:solidFill>
              <a:effectLst/>
              <a:latin typeface="+mn-lt"/>
              <a:ea typeface="+mn-ea"/>
              <a:cs typeface="+mn-cs"/>
            </a:rPr>
            <a:t>1. a Cross Connect for this channel is provisioned to the ROADM from MW&lt;--&gt;MW which includes the appropriate control parameters, in this case, Wavelength, Power Target, and Control Mode = Power.</a:t>
          </a:r>
          <a:endParaRPr lang="en-US">
            <a:solidFill>
              <a:sysClr val="windowText" lastClr="000000"/>
            </a:solidFill>
            <a:effectLst/>
          </a:endParaRPr>
        </a:p>
        <a:p>
          <a:r>
            <a:rPr lang="en-US" sz="1100" baseline="0">
              <a:solidFill>
                <a:sysClr val="windowText" lastClr="000000"/>
              </a:solidFill>
              <a:effectLst/>
              <a:latin typeface="+mn-lt"/>
              <a:ea typeface="+mn-ea"/>
              <a:cs typeface="+mn-cs"/>
            </a:rPr>
            <a:t>2.  Once a compliant power level has been measured at the MW input, the processor in the ROADM is then responsible for setting all internal details to make this channel flow happen, e.g. setting WSS ports, Amp Gains, and VOA and WSS attenuation internal targets, and taking per channel measurements using the internal OPM.  This must result in the channel acheiveing it's specified power target within the allowable tolerance  within the time specified (see table to the left).</a:t>
          </a:r>
          <a:endParaRPr lang="en-US">
            <a:solidFill>
              <a:sysClr val="windowText" lastClr="000000"/>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3.  The node must report the actual ingress and egress channel powers and total powers measured, through the NETCONF interface</a:t>
          </a:r>
          <a:endParaRPr lang="en-US">
            <a:solidFill>
              <a:sysClr val="windowText" lastClr="000000"/>
            </a:solidFill>
            <a:effectLst/>
          </a:endParaRPr>
        </a:p>
        <a:p>
          <a:r>
            <a:rPr lang="en-US" sz="1100" baseline="0">
              <a:solidFill>
                <a:sysClr val="windowText" lastClr="000000"/>
              </a:solidFill>
              <a:effectLst/>
              <a:latin typeface="+mn-lt"/>
              <a:ea typeface="+mn-ea"/>
              <a:cs typeface="+mn-cs"/>
            </a:rPr>
            <a:t>4. the controller can optionally change the control mode to "Gain" which will lock in the internal gain settings which was last used to control the power.  This decouples this controller from all other cascaded controllers</a:t>
          </a:r>
          <a:endParaRPr lang="en-US">
            <a:solidFill>
              <a:sysClr val="windowText" lastClr="000000"/>
            </a:solidFill>
            <a:effectLst/>
          </a:endParaRPr>
        </a:p>
        <a:p>
          <a:pPr marL="0" lvl="0" indent="0">
            <a:buFont typeface="Arial" panose="020B0604020202020204" pitchFamily="34" charset="0"/>
            <a:buNone/>
          </a:pPr>
          <a:endParaRPr lang="en-US" sz="1100">
            <a:solidFill>
              <a:sysClr val="windowText" lastClr="000000"/>
            </a:solidFill>
          </a:endParaRPr>
        </a:p>
      </xdr:txBody>
    </xdr:sp>
    <xdr:clientData/>
  </xdr:twoCellAnchor>
  <xdr:twoCellAnchor>
    <xdr:from>
      <xdr:col>9</xdr:col>
      <xdr:colOff>600074</xdr:colOff>
      <xdr:row>12</xdr:row>
      <xdr:rowOff>76199</xdr:rowOff>
    </xdr:from>
    <xdr:to>
      <xdr:col>24</xdr:col>
      <xdr:colOff>161924</xdr:colOff>
      <xdr:row>23</xdr:row>
      <xdr:rowOff>133349</xdr:rowOff>
    </xdr:to>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10706099" y="2409824"/>
          <a:ext cx="8705850" cy="2162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a:t>Gain Mode</a:t>
          </a:r>
          <a:r>
            <a:rPr lang="en-US" sz="1100" b="1" i="1" baseline="0"/>
            <a:t> vs. Power Mode:</a:t>
          </a:r>
        </a:p>
        <a:p>
          <a:pPr marL="0" lvl="0" indent="0">
            <a:buFont typeface="Arial" panose="020B0604020202020204" pitchFamily="34" charset="0"/>
            <a:buNone/>
          </a:pPr>
          <a:endParaRPr lang="en-US" sz="1100" baseline="0"/>
        </a:p>
        <a:p>
          <a:pPr marL="0" lvl="0" indent="0">
            <a:buFont typeface="Arial" panose="020B0604020202020204" pitchFamily="34" charset="0"/>
            <a:buNone/>
          </a:pPr>
          <a:r>
            <a:rPr lang="en-US" sz="1100" baseline="0"/>
            <a:t>Cascaded identical power controllers in a system is inherently un-stable.  Consider a fault, such as a fibre pinch causing an increase the loss of a transmission fibre between two ROADM nodes as shown by the black arrow in the diagram above.  Every node down-stream from this fault will see a drop in their input power.  The nodes, in trying to maintain a constant output power will adjust the EDFA gains by increasing pump power.  If each is allowed to independently change their setpoint, they can all react simultaneously which overcompensates for the power loss  and leads to ringing in the system.</a:t>
          </a:r>
        </a:p>
        <a:p>
          <a:pPr marL="0" lvl="0" indent="0">
            <a:buFont typeface="Arial" panose="020B0604020202020204" pitchFamily="34" charset="0"/>
            <a:buNone/>
          </a:pPr>
          <a:endParaRPr lang="en-US" sz="1100" baseline="0"/>
        </a:p>
        <a:p>
          <a:pPr marL="0" lvl="0" indent="0">
            <a:buFont typeface="Arial" panose="020B0604020202020204" pitchFamily="34" charset="0"/>
            <a:buNone/>
          </a:pPr>
          <a:r>
            <a:rPr lang="en-US" sz="1100" baseline="0"/>
            <a:t>To avoid this, the nodes are allowed to turn channels up to their power targets, and then are switched to a gain mode which will prevent them from responding to changes in input power.  The SDN controller will then be able to sense the drop of power and localize the fault to the span where it occurred.  It can then adjust the gain of the node immediately down stream from the fault and all other nodes will be at their appropriate target already.</a:t>
          </a:r>
        </a:p>
      </xdr:txBody>
    </xdr:sp>
    <xdr:clientData/>
  </xdr:twoCellAnchor>
  <xdr:twoCellAnchor editAs="oneCell">
    <xdr:from>
      <xdr:col>10</xdr:col>
      <xdr:colOff>361950</xdr:colOff>
      <xdr:row>2</xdr:row>
      <xdr:rowOff>9525</xdr:rowOff>
    </xdr:from>
    <xdr:to>
      <xdr:col>23</xdr:col>
      <xdr:colOff>371475</xdr:colOff>
      <xdr:row>11</xdr:row>
      <xdr:rowOff>152400</xdr:rowOff>
    </xdr:to>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77575" y="438150"/>
          <a:ext cx="7934325" cy="1857375"/>
        </a:xfrm>
        <a:prstGeom prst="rect">
          <a:avLst/>
        </a:prstGeom>
        <a:solidFill>
          <a:schemeClr val="bg1"/>
        </a:solidFill>
        <a:ln>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276225</xdr:colOff>
      <xdr:row>5</xdr:row>
      <xdr:rowOff>123825</xdr:rowOff>
    </xdr:from>
    <xdr:to>
      <xdr:col>8</xdr:col>
      <xdr:colOff>400050</xdr:colOff>
      <xdr:row>28</xdr:row>
      <xdr:rowOff>47625</xdr:rowOff>
    </xdr:to>
    <xdr:pic>
      <xdr:nvPicPr>
        <xdr:cNvPr id="19" name="Picture 18">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1524000"/>
          <a:ext cx="9315450"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5</xdr:row>
      <xdr:rowOff>123825</xdr:rowOff>
    </xdr:from>
    <xdr:to>
      <xdr:col>0</xdr:col>
      <xdr:colOff>4229100</xdr:colOff>
      <xdr:row>26</xdr:row>
      <xdr:rowOff>85725</xdr:rowOff>
    </xdr:to>
    <xdr:pic>
      <xdr:nvPicPr>
        <xdr:cNvPr id="17" name="Picture 16">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1724025"/>
          <a:ext cx="3886200"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285750</xdr:colOff>
      <xdr:row>35</xdr:row>
      <xdr:rowOff>19050</xdr:rowOff>
    </xdr:from>
    <xdr:to>
      <xdr:col>10</xdr:col>
      <xdr:colOff>54900</xdr:colOff>
      <xdr:row>48</xdr:row>
      <xdr:rowOff>108336</xdr:rowOff>
    </xdr:to>
    <xdr:pic>
      <xdr:nvPicPr>
        <xdr:cNvPr id="4" name="Picture 3">
          <a:extLst>
            <a:ext uri="{FF2B5EF4-FFF2-40B4-BE49-F238E27FC236}">
              <a16:creationId xmlns:a16="http://schemas.microsoft.com/office/drawing/2014/main" id="{00000000-0008-0000-1400-000004000000}"/>
            </a:ext>
          </a:extLst>
        </xdr:cNvPr>
        <xdr:cNvPicPr>
          <a:picLocks noGrp="1"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8362950"/>
          <a:ext cx="3369600" cy="256578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6</xdr:col>
      <xdr:colOff>0</xdr:colOff>
      <xdr:row>50</xdr:row>
      <xdr:rowOff>0</xdr:rowOff>
    </xdr:from>
    <xdr:to>
      <xdr:col>18</xdr:col>
      <xdr:colOff>362716</xdr:colOff>
      <xdr:row>78</xdr:row>
      <xdr:rowOff>78210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4"/>
        <a:stretch>
          <a:fillRect/>
        </a:stretch>
      </xdr:blipFill>
      <xdr:spPr>
        <a:xfrm>
          <a:off x="12144375" y="11649075"/>
          <a:ext cx="8839966" cy="5602710"/>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1409699</xdr:colOff>
      <xdr:row>3</xdr:row>
      <xdr:rowOff>0</xdr:rowOff>
    </xdr:from>
    <xdr:to>
      <xdr:col>9</xdr:col>
      <xdr:colOff>609599</xdr:colOff>
      <xdr:row>15</xdr:row>
      <xdr:rowOff>9525</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1409699" y="619125"/>
          <a:ext cx="9305925" cy="2486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t>Line shutoff needs to happen in the case of single or</a:t>
          </a:r>
          <a:r>
            <a:rPr lang="en-US" sz="1100" baseline="0"/>
            <a:t> double line faults.  For this purpose, it is required that the OSC be employed to detect link status with appropriate speed to allow the shutdown of the amplifiers which are facing into the faulty line. </a:t>
          </a:r>
          <a:r>
            <a:rPr lang="en-US" sz="1100">
              <a:solidFill>
                <a:schemeClr val="dk1"/>
              </a:solidFill>
              <a:effectLst/>
              <a:latin typeface="+mn-lt"/>
              <a:ea typeface="+mn-ea"/>
              <a:cs typeface="+mn-cs"/>
            </a:rPr>
            <a:t>The OSC is co-propagating</a:t>
          </a:r>
          <a:r>
            <a:rPr lang="en-US" sz="1100" baseline="0">
              <a:solidFill>
                <a:schemeClr val="dk1"/>
              </a:solidFill>
              <a:effectLst/>
              <a:latin typeface="+mn-lt"/>
              <a:ea typeface="+mn-ea"/>
              <a:cs typeface="+mn-cs"/>
            </a:rPr>
            <a:t> with the traffic bearing channels (see diagram).</a:t>
          </a:r>
          <a:endParaRPr lang="en-US">
            <a:effectLst/>
          </a:endParaRPr>
        </a:p>
        <a:p>
          <a:endParaRPr lang="en-US" sz="1100">
            <a:solidFill>
              <a:schemeClr val="dk1"/>
            </a:solidFill>
            <a:effectLst/>
            <a:latin typeface="+mn-lt"/>
            <a:ea typeface="+mn-ea"/>
            <a:cs typeface="+mn-cs"/>
          </a:endParaRPr>
        </a:p>
        <a:p>
          <a:r>
            <a:rPr lang="en-US"/>
            <a:t>Autonegotiate</a:t>
          </a:r>
          <a:r>
            <a:rPr lang="en-US" baseline="0"/>
            <a:t> is set</a:t>
          </a:r>
          <a:r>
            <a:rPr lang="en-US" sz="1100" baseline="0">
              <a:solidFill>
                <a:schemeClr val="dk1"/>
              </a:solidFill>
              <a:effectLst/>
              <a:latin typeface="+mn-lt"/>
              <a:ea typeface="+mn-ea"/>
              <a:cs typeface="+mn-cs"/>
            </a:rPr>
            <a:t> on each port of the OSC links.  The detection of the line status is based on bidirectional Link Down detection.   (NEED MORE DETAIL ON TIMING AND  AUTO_NEG_SYNC_DATA)</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Line Shutoff condition is set by the following logic:  STC &amp;&amp; LD</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Line Shutoff</a:t>
          </a:r>
          <a:r>
            <a:rPr lang="en-US" sz="1100" baseline="0">
              <a:solidFill>
                <a:schemeClr val="dk1"/>
              </a:solidFill>
              <a:effectLst/>
              <a:latin typeface="+mn-lt"/>
              <a:ea typeface="+mn-ea"/>
              <a:cs typeface="+mn-cs"/>
            </a:rPr>
            <a:t> must accomplish the shutdown of any amplifier facing into a disconnected fiber within 3 seconds.  This corresponds to a maximum permissible exposure for Restricted Locations to light in the 1550nm range of power up to 428mW as </a:t>
          </a:r>
          <a:r>
            <a:rPr lang="en-US" sz="1100">
              <a:solidFill>
                <a:schemeClr val="dk1"/>
              </a:solidFill>
              <a:effectLst/>
              <a:latin typeface="+mn-lt"/>
              <a:ea typeface="+mn-ea"/>
              <a:cs typeface="+mn-cs"/>
            </a:rPr>
            <a:t>per IEC 60825-1</a:t>
          </a:r>
          <a:r>
            <a:rPr lang="en-US" sz="1100" baseline="0">
              <a:solidFill>
                <a:schemeClr val="dk1"/>
              </a:solidFill>
              <a:effectLst/>
              <a:latin typeface="+mn-lt"/>
              <a:ea typeface="+mn-ea"/>
              <a:cs typeface="+mn-cs"/>
            </a:rPr>
            <a:t>.  Therefore, each node shall detect OSC link status and perform shutdown of the out-going amplifier within at most 1.5 seconds for all cases.</a:t>
          </a:r>
          <a:endParaRPr lang="en-US" sz="1100">
            <a:solidFill>
              <a:schemeClr val="dk1"/>
            </a:solidFill>
            <a:effectLst/>
            <a:latin typeface="+mn-lt"/>
            <a:ea typeface="+mn-ea"/>
            <a:cs typeface="+mn-cs"/>
          </a:endParaRPr>
        </a:p>
      </xdr:txBody>
    </xdr:sp>
    <xdr:clientData/>
  </xdr:twoCellAnchor>
  <xdr:twoCellAnchor editAs="oneCell">
    <xdr:from>
      <xdr:col>1</xdr:col>
      <xdr:colOff>0</xdr:colOff>
      <xdr:row>17</xdr:row>
      <xdr:rowOff>0</xdr:rowOff>
    </xdr:from>
    <xdr:to>
      <xdr:col>9</xdr:col>
      <xdr:colOff>600075</xdr:colOff>
      <xdr:row>35</xdr:row>
      <xdr:rowOff>104775</xdr:rowOff>
    </xdr:to>
    <xdr:pic>
      <xdr:nvPicPr>
        <xdr:cNvPr id="5" name="Picture 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3286125"/>
          <a:ext cx="9296400" cy="3533775"/>
        </a:xfrm>
        <a:prstGeom prst="rect">
          <a:avLst/>
        </a:prstGeom>
        <a:solidFill>
          <a:schemeClr val="bg1"/>
        </a:solidFill>
        <a:ln>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238124</xdr:rowOff>
    </xdr:from>
    <xdr:to>
      <xdr:col>6</xdr:col>
      <xdr:colOff>0</xdr:colOff>
      <xdr:row>12</xdr:row>
      <xdr:rowOff>180975</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609600" y="190499"/>
          <a:ext cx="3048000" cy="22764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section describes</a:t>
          </a:r>
          <a:r>
            <a:rPr lang="en-US" sz="1100" baseline="0"/>
            <a:t> the OTDR behaviour of the OpenROADM.  The OTDR is intended to monitor the MW input ports as shown in the diagram below.  In this configuration, the OTDR pulses propagate in the opposite direction to the traffic bearing channels. The OTDR will only be used out-of-service.</a:t>
          </a:r>
        </a:p>
        <a:p>
          <a:endParaRPr lang="en-US" sz="1100" baseline="0"/>
        </a:p>
        <a:p>
          <a:r>
            <a:rPr lang="en-US" sz="1100" baseline="0"/>
            <a:t>In order to not interfere with the other functions of the OpenROADM, the wavelength of the OTDR must be chosen to be outside the Channel Plan Frequency Range as defined in the Common tab in this document, and the OSC CWDM Channel Frequency Range as defined in the OSC-Optical Line Port tab in this document.</a:t>
          </a:r>
        </a:p>
        <a:p>
          <a:endParaRPr lang="en-US" sz="1100" baseline="0"/>
        </a:p>
        <a:p>
          <a:r>
            <a:rPr lang="en-US" sz="1100" baseline="0"/>
            <a:t>The purpose of the OTDR is at a minimum to:</a:t>
          </a:r>
        </a:p>
        <a:p>
          <a:r>
            <a:rPr lang="en-US" sz="1100" baseline="0"/>
            <a:t>    1. characterize the outside plant fibre for loss and reflection</a:t>
          </a:r>
        </a:p>
        <a:p>
          <a:r>
            <a:rPr lang="en-US" sz="1100" baseline="0"/>
            <a:t>    2. locate fibre cuts in the event of a cut</a:t>
          </a:r>
        </a:p>
      </xdr:txBody>
    </xdr:sp>
    <xdr:clientData/>
  </xdr:twoCellAnchor>
  <xdr:oneCellAnchor>
    <xdr:from>
      <xdr:col>7</xdr:col>
      <xdr:colOff>51472</xdr:colOff>
      <xdr:row>33</xdr:row>
      <xdr:rowOff>51472</xdr:rowOff>
    </xdr:from>
    <xdr:ext cx="4562475" cy="2733675"/>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8672" y="5956972"/>
          <a:ext cx="4562475" cy="2733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47625</xdr:colOff>
      <xdr:row>15</xdr:row>
      <xdr:rowOff>38100</xdr:rowOff>
    </xdr:from>
    <xdr:ext cx="4562475" cy="2733675"/>
    <xdr:pic>
      <xdr:nvPicPr>
        <xdr:cNvPr id="4" name="Pictur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4825" y="2895600"/>
          <a:ext cx="4562475" cy="2733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47625</xdr:colOff>
      <xdr:row>1</xdr:row>
      <xdr:rowOff>19050</xdr:rowOff>
    </xdr:from>
    <xdr:ext cx="6086475" cy="2781300"/>
    <xdr:pic>
      <xdr:nvPicPr>
        <xdr:cNvPr id="5" name="Picture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14825" y="209550"/>
          <a:ext cx="6086475" cy="2781300"/>
        </a:xfrm>
        <a:prstGeom prst="rect">
          <a:avLst/>
        </a:prstGeom>
        <a:solidFill>
          <a:schemeClr val="bg1"/>
        </a:solidFill>
        <a:ln>
          <a:solidFill>
            <a:schemeClr val="tx1"/>
          </a:solid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161926</xdr:colOff>
      <xdr:row>1</xdr:row>
      <xdr:rowOff>57148</xdr:rowOff>
    </xdr:from>
    <xdr:ext cx="10744199" cy="2910412"/>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61926" y="247648"/>
          <a:ext cx="10744199" cy="2910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solidFill>
                <a:schemeClr val="tx1"/>
              </a:solidFill>
              <a:effectLst/>
              <a:latin typeface="+mn-lt"/>
              <a:ea typeface="+mn-ea"/>
              <a:cs typeface="+mn-cs"/>
            </a:rPr>
            <a:t>THIS SPECIFICATION IS PROVIDED "AS IS" WITH NO WARRANTIES WHATSOEVER, INCLUDING ANY WARRANTY OF MERCHANTABILITY, NONINFRINGEMENT, FITNESS FOR ANY PARTICULAR PURPOSE, OR ANY WARRANTY OTHERWISE ARISING OUT OF ANY PROPOSAL, SPECIFICATION OR SAMPLE. THE AUTHORS DISCLAIM ALL LIABILITY, INCLUDING LIABILITY FOR INFRINGEMENT OF ANY PROPRIETARY RIGHTS, RELATING TO USE OF INFORMATION IN THIS SPECIFICATION. EACH MEMBER OF THE OPEN ROADM MSA AGREE </a:t>
          </a:r>
          <a:r>
            <a:rPr lang="en-US" sz="1200" cap="all">
              <a:solidFill>
                <a:schemeClr val="tx1"/>
              </a:solidFill>
              <a:effectLst/>
              <a:latin typeface="+mn-lt"/>
              <a:ea typeface="+mn-ea"/>
              <a:cs typeface="+mn-cs"/>
            </a:rPr>
            <a:t>to grant non-exclusive, Fair, Reasonable and Non-Discriminatory (FRAND) patent licenses TO MEMBERS OF THE MSA to any claim it owns or has the ability to license that are Standards Essential (i.e., mandatory, necessary or required) to make and use a product compliant with thesE Specifications under the following required conditions:</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  The patent license only covers preexisting patent claims that are Standards Essential (i.e., mandatory, necessary or required) to make and use a product compliant with THESE Specifications.  The patent license does not include claims directed to Non-Standards Essential design or implementation choices; and</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b)  Any person or entity that intends to claim the benefit of this patent license must: (1) identify in writing which Specification(s) apply to its product(s) before said products are sold; and (2) make a reciprocal commitment in writing to license its own patent claims that are Standards Essential (i.e., mandatory, necessary or required) to make and use a product compliant with theSE Specifications under FRAND licensing terms back to mEMBERS OF THE OPEN ROADM MSA.</a:t>
          </a:r>
          <a:endParaRPr lang="en-US" sz="12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447675</xdr:colOff>
      <xdr:row>1</xdr:row>
      <xdr:rowOff>57150</xdr:rowOff>
    </xdr:from>
    <xdr:to>
      <xdr:col>12</xdr:col>
      <xdr:colOff>247650</xdr:colOff>
      <xdr:row>24</xdr:row>
      <xdr:rowOff>171450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95275"/>
          <a:ext cx="7562850" cy="449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156882</xdr:colOff>
      <xdr:row>69</xdr:row>
      <xdr:rowOff>358587</xdr:rowOff>
    </xdr:from>
    <xdr:ext cx="1999288" cy="2017059"/>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56882" y="13141137"/>
          <a:ext cx="1999288" cy="20170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5</xdr:col>
          <xdr:colOff>914400</xdr:colOff>
          <xdr:row>17</xdr:row>
          <xdr:rowOff>142875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15</xdr:col>
      <xdr:colOff>610085</xdr:colOff>
      <xdr:row>38</xdr:row>
      <xdr:rowOff>29633</xdr:rowOff>
    </xdr:from>
    <xdr:ext cx="4993941" cy="2986616"/>
    <xdr:pic>
      <xdr:nvPicPr>
        <xdr:cNvPr id="2" name="Picture 1">
          <a:extLst>
            <a:ext uri="{FF2B5EF4-FFF2-40B4-BE49-F238E27FC236}">
              <a16:creationId xmlns:a16="http://schemas.microsoft.com/office/drawing/2014/main" id="{986CCBBC-9F33-49F9-8900-89413F4CB9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54085" y="7268633"/>
          <a:ext cx="4993941" cy="29866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15465</xdr:colOff>
      <xdr:row>30</xdr:row>
      <xdr:rowOff>13608</xdr:rowOff>
    </xdr:from>
    <xdr:ext cx="6608191" cy="2159917"/>
    <xdr:pic>
      <xdr:nvPicPr>
        <xdr:cNvPr id="3" name="Picture 2">
          <a:extLst>
            <a:ext uri="{FF2B5EF4-FFF2-40B4-BE49-F238E27FC236}">
              <a16:creationId xmlns:a16="http://schemas.microsoft.com/office/drawing/2014/main" id="{A7925011-7493-4E54-A80E-E03CFB380FD2}"/>
            </a:ext>
          </a:extLst>
        </xdr:cNvPr>
        <xdr:cNvPicPr>
          <a:picLocks noChangeAspect="1"/>
        </xdr:cNvPicPr>
      </xdr:nvPicPr>
      <xdr:blipFill>
        <a:blip xmlns:r="http://schemas.openxmlformats.org/officeDocument/2006/relationships" r:embed="rId2"/>
        <a:stretch>
          <a:fillRect/>
        </a:stretch>
      </xdr:blipFill>
      <xdr:spPr>
        <a:xfrm>
          <a:off x="4282665" y="5728608"/>
          <a:ext cx="6608191" cy="2159917"/>
        </a:xfrm>
        <a:prstGeom prst="rect">
          <a:avLst/>
        </a:prstGeom>
      </xdr:spPr>
    </xdr:pic>
    <xdr:clientData/>
  </xdr:oneCellAnchor>
  <xdr:oneCellAnchor>
    <xdr:from>
      <xdr:col>6</xdr:col>
      <xdr:colOff>612320</xdr:colOff>
      <xdr:row>38</xdr:row>
      <xdr:rowOff>3808</xdr:rowOff>
    </xdr:from>
    <xdr:ext cx="4150177" cy="2962532"/>
    <xdr:pic>
      <xdr:nvPicPr>
        <xdr:cNvPr id="4" name="Picture 3">
          <a:extLst>
            <a:ext uri="{FF2B5EF4-FFF2-40B4-BE49-F238E27FC236}">
              <a16:creationId xmlns:a16="http://schemas.microsoft.com/office/drawing/2014/main" id="{A982A515-2028-4211-B6F4-F4E80761946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69920" y="7242808"/>
          <a:ext cx="4150177" cy="2962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10886</xdr:colOff>
      <xdr:row>2</xdr:row>
      <xdr:rowOff>21771</xdr:rowOff>
    </xdr:from>
    <xdr:ext cx="8303080" cy="5666013"/>
    <xdr:pic>
      <xdr:nvPicPr>
        <xdr:cNvPr id="5" name="Picture 4">
          <a:extLst>
            <a:ext uri="{FF2B5EF4-FFF2-40B4-BE49-F238E27FC236}">
              <a16:creationId xmlns:a16="http://schemas.microsoft.com/office/drawing/2014/main" id="{CCA4DD93-6288-425A-8A77-204DC696D6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68486" y="402771"/>
          <a:ext cx="8303080" cy="5666013"/>
        </a:xfrm>
        <a:prstGeom prst="rect">
          <a:avLst/>
        </a:prstGeom>
        <a:solidFill>
          <a:sysClr val="window" lastClr="FFFFFF"/>
        </a:solidFill>
        <a:ln>
          <a:solidFill>
            <a:schemeClr val="tx1"/>
          </a:solid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20</xdr:col>
      <xdr:colOff>95250</xdr:colOff>
      <xdr:row>3</xdr:row>
      <xdr:rowOff>81643</xdr:rowOff>
    </xdr:from>
    <xdr:ext cx="4558392" cy="3253929"/>
    <xdr:pic>
      <xdr:nvPicPr>
        <xdr:cNvPr id="2" name="Picture 1">
          <a:extLst>
            <a:ext uri="{FF2B5EF4-FFF2-40B4-BE49-F238E27FC236}">
              <a16:creationId xmlns:a16="http://schemas.microsoft.com/office/drawing/2014/main" id="{EFB102E0-FD5E-45A6-A6F9-733277A001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7250" y="653143"/>
          <a:ext cx="4558392" cy="32539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10885</xdr:colOff>
      <xdr:row>2</xdr:row>
      <xdr:rowOff>32657</xdr:rowOff>
    </xdr:from>
    <xdr:ext cx="8303078" cy="5674178"/>
    <xdr:pic>
      <xdr:nvPicPr>
        <xdr:cNvPr id="3" name="Picture 2">
          <a:extLst>
            <a:ext uri="{FF2B5EF4-FFF2-40B4-BE49-F238E27FC236}">
              <a16:creationId xmlns:a16="http://schemas.microsoft.com/office/drawing/2014/main" id="{ECF14258-8B7E-4DFC-8DCB-8592A2D1AD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68485" y="413657"/>
          <a:ext cx="8303078" cy="5674178"/>
        </a:xfrm>
        <a:prstGeom prst="rect">
          <a:avLst/>
        </a:prstGeom>
        <a:solidFill>
          <a:sysClr val="window" lastClr="FFFFFF"/>
        </a:solidFill>
        <a:ln>
          <a:solidFill>
            <a:schemeClr val="tx1"/>
          </a:solidFill>
        </a:ln>
      </xdr:spPr>
    </xdr:pic>
    <xdr:clientData/>
  </xdr:oneCellAnchor>
  <xdr:oneCellAnchor>
    <xdr:from>
      <xdr:col>6</xdr:col>
      <xdr:colOff>10885</xdr:colOff>
      <xdr:row>28</xdr:row>
      <xdr:rowOff>21771</xdr:rowOff>
    </xdr:from>
    <xdr:ext cx="8303078" cy="5647509"/>
    <xdr:pic>
      <xdr:nvPicPr>
        <xdr:cNvPr id="4" name="Picture 3">
          <a:extLst>
            <a:ext uri="{FF2B5EF4-FFF2-40B4-BE49-F238E27FC236}">
              <a16:creationId xmlns:a16="http://schemas.microsoft.com/office/drawing/2014/main" id="{9F995CE3-77D6-4602-A0BE-6D53BBAE1A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68485" y="5355771"/>
          <a:ext cx="8303078" cy="5647509"/>
        </a:xfrm>
        <a:prstGeom prst="rect">
          <a:avLst/>
        </a:prstGeom>
        <a:solidFill>
          <a:sysClr val="window" lastClr="FFFFFF"/>
        </a:solidFill>
        <a:ln>
          <a:solidFill>
            <a:schemeClr val="tx1"/>
          </a:solidFill>
        </a:ln>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472440</xdr:colOff>
      <xdr:row>95</xdr:row>
      <xdr:rowOff>53340</xdr:rowOff>
    </xdr:from>
    <xdr:to>
      <xdr:col>3</xdr:col>
      <xdr:colOff>312420</xdr:colOff>
      <xdr:row>104</xdr:row>
      <xdr:rowOff>83820</xdr:rowOff>
    </xdr:to>
    <xdr:sp macro="" textlink="">
      <xdr:nvSpPr>
        <xdr:cNvPr id="2" name="TextBox 1">
          <a:extLst>
            <a:ext uri="{FF2B5EF4-FFF2-40B4-BE49-F238E27FC236}">
              <a16:creationId xmlns:a16="http://schemas.microsoft.com/office/drawing/2014/main" id="{BAC56EDD-D5C5-47A3-BD31-2AB6A1E9F879}"/>
            </a:ext>
          </a:extLst>
        </xdr:cNvPr>
        <xdr:cNvSpPr txBox="1"/>
      </xdr:nvSpPr>
      <xdr:spPr>
        <a:xfrm>
          <a:off x="472440" y="18150840"/>
          <a:ext cx="2154555"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Flat Gain Example; G = 20dB; Tilt = 0dB:</a:t>
          </a:r>
        </a:p>
        <a:p>
          <a:pPr marL="0" lvl="0" indent="0">
            <a:buFont typeface="Arial" panose="020B0604020202020204" pitchFamily="34" charset="0"/>
            <a:buNone/>
          </a:pPr>
          <a:r>
            <a:rPr lang="en-US" sz="1100" baseline="0"/>
            <a:t>Measurement done with full fill of channels.  Average Gain line is a flat line at the average gain value.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p>
      </xdr:txBody>
    </xdr:sp>
    <xdr:clientData/>
  </xdr:twoCellAnchor>
  <xdr:twoCellAnchor>
    <xdr:from>
      <xdr:col>4</xdr:col>
      <xdr:colOff>0</xdr:colOff>
      <xdr:row>95</xdr:row>
      <xdr:rowOff>53340</xdr:rowOff>
    </xdr:from>
    <xdr:to>
      <xdr:col>6</xdr:col>
      <xdr:colOff>373380</xdr:colOff>
      <xdr:row>104</xdr:row>
      <xdr:rowOff>83820</xdr:rowOff>
    </xdr:to>
    <xdr:sp macro="" textlink="">
      <xdr:nvSpPr>
        <xdr:cNvPr id="3" name="TextBox 2">
          <a:extLst>
            <a:ext uri="{FF2B5EF4-FFF2-40B4-BE49-F238E27FC236}">
              <a16:creationId xmlns:a16="http://schemas.microsoft.com/office/drawing/2014/main" id="{42AB02C0-78AA-4B62-AB1D-C9DA53278440}"/>
            </a:ext>
          </a:extLst>
        </xdr:cNvPr>
        <xdr:cNvSpPr txBox="1"/>
      </xdr:nvSpPr>
      <xdr:spPr>
        <a:xfrm>
          <a:off x="3086100" y="18150840"/>
          <a:ext cx="1916430"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Tilted Gain Example; G = 27dB; Tilt = -1dB:</a:t>
          </a:r>
        </a:p>
        <a:p>
          <a:r>
            <a:rPr lang="en-US" sz="1100" baseline="0">
              <a:solidFill>
                <a:schemeClr val="dk1"/>
              </a:solidFill>
              <a:effectLst/>
              <a:latin typeface="+mn-lt"/>
              <a:ea typeface="+mn-ea"/>
              <a:cs typeface="+mn-cs"/>
            </a:rPr>
            <a:t>Measurement done with full fill of channels.  Average Gain line is a tilted line centered at the average gain value which gives a total variation of the provisioned tilt value from the low to high wavelength ends of the spectrum.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endParaRPr lang="en-US">
            <a:effectLst/>
          </a:endParaRPr>
        </a:p>
      </xdr:txBody>
    </xdr:sp>
    <xdr:clientData/>
  </xdr:twoCellAnchor>
  <xdr:oneCellAnchor>
    <xdr:from>
      <xdr:col>0</xdr:col>
      <xdr:colOff>510540</xdr:colOff>
      <xdr:row>105</xdr:row>
      <xdr:rowOff>0</xdr:rowOff>
    </xdr:from>
    <xdr:ext cx="4446270" cy="2857500"/>
    <xdr:pic>
      <xdr:nvPicPr>
        <xdr:cNvPr id="4" name="Picture 3">
          <a:extLst>
            <a:ext uri="{FF2B5EF4-FFF2-40B4-BE49-F238E27FC236}">
              <a16:creationId xmlns:a16="http://schemas.microsoft.com/office/drawing/2014/main" id="{C76A49CF-A04F-4FB6-9011-4E3F725D3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0540" y="20002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105</xdr:row>
      <xdr:rowOff>0</xdr:rowOff>
    </xdr:from>
    <xdr:ext cx="4446270" cy="2857500"/>
    <xdr:pic>
      <xdr:nvPicPr>
        <xdr:cNvPr id="5" name="Picture 4">
          <a:extLst>
            <a:ext uri="{FF2B5EF4-FFF2-40B4-BE49-F238E27FC236}">
              <a16:creationId xmlns:a16="http://schemas.microsoft.com/office/drawing/2014/main" id="{B9B3A351-AF11-4E72-ACAB-B47518604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002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472440</xdr:colOff>
      <xdr:row>152</xdr:row>
      <xdr:rowOff>0</xdr:rowOff>
    </xdr:from>
    <xdr:to>
      <xdr:col>3</xdr:col>
      <xdr:colOff>312420</xdr:colOff>
      <xdr:row>162</xdr:row>
      <xdr:rowOff>91440</xdr:rowOff>
    </xdr:to>
    <xdr:sp macro="" textlink="">
      <xdr:nvSpPr>
        <xdr:cNvPr id="6" name="TextBox 5">
          <a:extLst>
            <a:ext uri="{FF2B5EF4-FFF2-40B4-BE49-F238E27FC236}">
              <a16:creationId xmlns:a16="http://schemas.microsoft.com/office/drawing/2014/main" id="{185168EF-5587-4677-B65D-45B3EBD79634}"/>
            </a:ext>
          </a:extLst>
        </xdr:cNvPr>
        <xdr:cNvSpPr txBox="1"/>
      </xdr:nvSpPr>
      <xdr:spPr>
        <a:xfrm>
          <a:off x="472440" y="28956000"/>
          <a:ext cx="2154555"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Tilt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measured tilt is the value of the Average Gain line at the maximum wavelength minus the </a:t>
          </a:r>
          <a:r>
            <a:rPr lang="en-US" sz="1100" baseline="0">
              <a:solidFill>
                <a:schemeClr val="dk1"/>
              </a:solidFill>
              <a:effectLst/>
              <a:latin typeface="+mn-lt"/>
              <a:ea typeface="+mn-ea"/>
              <a:cs typeface="+mn-cs"/>
            </a:rPr>
            <a:t>value of the Average Gain line at the minimum wavelength.  The measured tilt must be within the range defined by the Max and Min lines in the Tilt vs. Gain in Extended Range graph below.</a:t>
          </a:r>
          <a:endParaRPr lang="en-US" sz="1100" baseline="0"/>
        </a:p>
      </xdr:txBody>
    </xdr:sp>
    <xdr:clientData/>
  </xdr:twoCellAnchor>
  <xdr:twoCellAnchor>
    <xdr:from>
      <xdr:col>4</xdr:col>
      <xdr:colOff>0</xdr:colOff>
      <xdr:row>152</xdr:row>
      <xdr:rowOff>0</xdr:rowOff>
    </xdr:from>
    <xdr:to>
      <xdr:col>6</xdr:col>
      <xdr:colOff>373380</xdr:colOff>
      <xdr:row>162</xdr:row>
      <xdr:rowOff>91440</xdr:rowOff>
    </xdr:to>
    <xdr:sp macro="" textlink="">
      <xdr:nvSpPr>
        <xdr:cNvPr id="7" name="TextBox 6">
          <a:extLst>
            <a:ext uri="{FF2B5EF4-FFF2-40B4-BE49-F238E27FC236}">
              <a16:creationId xmlns:a16="http://schemas.microsoft.com/office/drawing/2014/main" id="{09FD7558-2C83-400C-BFDB-F041E81676CE}"/>
            </a:ext>
          </a:extLst>
        </xdr:cNvPr>
        <xdr:cNvSpPr txBox="1"/>
      </xdr:nvSpPr>
      <xdr:spPr>
        <a:xfrm>
          <a:off x="3086100" y="28956000"/>
          <a:ext cx="1916430"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Ripple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  The ripple must be less than the value given by the Gain Ripple Mask for the tilt value defined by the Min line on the Tilt vs. Gain in Extended Range graph below and to the left for the Gain value provisioned.</a:t>
          </a:r>
        </a:p>
      </xdr:txBody>
    </xdr:sp>
    <xdr:clientData/>
  </xdr:twoCellAnchor>
  <xdr:oneCellAnchor>
    <xdr:from>
      <xdr:col>4</xdr:col>
      <xdr:colOff>0</xdr:colOff>
      <xdr:row>162</xdr:row>
      <xdr:rowOff>175260</xdr:rowOff>
    </xdr:from>
    <xdr:ext cx="4446270" cy="2857500"/>
    <xdr:pic>
      <xdr:nvPicPr>
        <xdr:cNvPr id="8" name="Picture 7">
          <a:extLst>
            <a:ext uri="{FF2B5EF4-FFF2-40B4-BE49-F238E27FC236}">
              <a16:creationId xmlns:a16="http://schemas.microsoft.com/office/drawing/2014/main" id="{8BD6B621-E420-40D8-82EE-19935B336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3103626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122</xdr:row>
      <xdr:rowOff>0</xdr:rowOff>
    </xdr:from>
    <xdr:ext cx="4438650" cy="2857500"/>
    <xdr:pic>
      <xdr:nvPicPr>
        <xdr:cNvPr id="9" name="Picture 8">
          <a:extLst>
            <a:ext uri="{FF2B5EF4-FFF2-40B4-BE49-F238E27FC236}">
              <a16:creationId xmlns:a16="http://schemas.microsoft.com/office/drawing/2014/main" id="{FD8F364B-335C-4E29-AB1E-52D8A25EA4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 y="23241000"/>
          <a:ext cx="443865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163</xdr:row>
      <xdr:rowOff>0</xdr:rowOff>
    </xdr:from>
    <xdr:ext cx="4438650" cy="2842260"/>
    <xdr:pic>
      <xdr:nvPicPr>
        <xdr:cNvPr id="10" name="Picture 9">
          <a:extLst>
            <a:ext uri="{FF2B5EF4-FFF2-40B4-BE49-F238E27FC236}">
              <a16:creationId xmlns:a16="http://schemas.microsoft.com/office/drawing/2014/main" id="{3ACE094A-0752-46D3-8E5F-2FD96206A8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160" y="31051500"/>
          <a:ext cx="4438650" cy="2842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510540</xdr:colOff>
      <xdr:row>59</xdr:row>
      <xdr:rowOff>0</xdr:rowOff>
    </xdr:from>
    <xdr:ext cx="4446270" cy="2735580"/>
    <xdr:pic>
      <xdr:nvPicPr>
        <xdr:cNvPr id="11" name="Picture 10">
          <a:extLst>
            <a:ext uri="{FF2B5EF4-FFF2-40B4-BE49-F238E27FC236}">
              <a16:creationId xmlns:a16="http://schemas.microsoft.com/office/drawing/2014/main" id="{F28E2BDD-1E71-4D15-97E0-D44C46ED09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0540" y="11239500"/>
          <a:ext cx="4446270" cy="27355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133466</xdr:colOff>
      <xdr:row>140</xdr:row>
      <xdr:rowOff>65725</xdr:rowOff>
    </xdr:from>
    <xdr:ext cx="3548626" cy="1869194"/>
    <xdr:pic>
      <xdr:nvPicPr>
        <xdr:cNvPr id="12" name="Image 2">
          <a:extLst>
            <a:ext uri="{FF2B5EF4-FFF2-40B4-BE49-F238E27FC236}">
              <a16:creationId xmlns:a16="http://schemas.microsoft.com/office/drawing/2014/main" id="{7D29B450-FD19-4EA9-B44F-495C84B3A42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19566" y="26735725"/>
          <a:ext cx="3548626" cy="18691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414619</xdr:colOff>
      <xdr:row>76</xdr:row>
      <xdr:rowOff>23319</xdr:rowOff>
    </xdr:from>
    <xdr:ext cx="4158283" cy="2979857"/>
    <xdr:pic>
      <xdr:nvPicPr>
        <xdr:cNvPr id="13" name="Picture 12">
          <a:extLst>
            <a:ext uri="{FF2B5EF4-FFF2-40B4-BE49-F238E27FC236}">
              <a16:creationId xmlns:a16="http://schemas.microsoft.com/office/drawing/2014/main" id="{14F4326D-2A58-4DBD-82F6-28C8570AC0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4619" y="14501319"/>
          <a:ext cx="4158283" cy="297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829235</xdr:colOff>
      <xdr:row>82</xdr:row>
      <xdr:rowOff>45733</xdr:rowOff>
    </xdr:from>
    <xdr:to>
      <xdr:col>2</xdr:col>
      <xdr:colOff>132869</xdr:colOff>
      <xdr:row>83</xdr:row>
      <xdr:rowOff>154591</xdr:rowOff>
    </xdr:to>
    <xdr:sp macro="" textlink="">
      <xdr:nvSpPr>
        <xdr:cNvPr id="14" name="TextBox 13">
          <a:extLst>
            <a:ext uri="{FF2B5EF4-FFF2-40B4-BE49-F238E27FC236}">
              <a16:creationId xmlns:a16="http://schemas.microsoft.com/office/drawing/2014/main" id="{F0EB02E6-D92D-4536-8E06-662CA5E9A62E}"/>
            </a:ext>
          </a:extLst>
        </xdr:cNvPr>
        <xdr:cNvSpPr txBox="1"/>
      </xdr:nvSpPr>
      <xdr:spPr>
        <a:xfrm rot="19654805">
          <a:off x="772085" y="15666733"/>
          <a:ext cx="903834" cy="29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OSNR=-5.952E-4.Pin</a:t>
          </a:r>
          <a:r>
            <a:rPr lang="en-US" sz="1100" b="1" baseline="30000"/>
            <a:t>3</a:t>
          </a:r>
          <a:r>
            <a:rPr lang="en-US" sz="1100" b="1"/>
            <a:t>-6.250E-2.Pin</a:t>
          </a:r>
          <a:r>
            <a:rPr lang="en-US" sz="1100" b="1" baseline="30000"/>
            <a:t>2</a:t>
          </a:r>
          <a:r>
            <a:rPr lang="en-US" sz="1100" b="1"/>
            <a:t>-1.071.Pin+28.99</a:t>
          </a:r>
        </a:p>
      </xdr:txBody>
    </xdr:sp>
    <xdr:clientData/>
  </xdr:twoCellAnchor>
  <xdr:oneCellAnchor>
    <xdr:from>
      <xdr:col>0</xdr:col>
      <xdr:colOff>636494</xdr:colOff>
      <xdr:row>8</xdr:row>
      <xdr:rowOff>116542</xdr:rowOff>
    </xdr:from>
    <xdr:ext cx="5246018" cy="2831950"/>
    <xdr:pic>
      <xdr:nvPicPr>
        <xdr:cNvPr id="15" name="Picture 14">
          <a:extLst>
            <a:ext uri="{FF2B5EF4-FFF2-40B4-BE49-F238E27FC236}">
              <a16:creationId xmlns:a16="http://schemas.microsoft.com/office/drawing/2014/main" id="{B8C31EFD-3CB1-4A2C-B347-09715CF2C93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6494" y="1640542"/>
          <a:ext cx="5246018" cy="2831950"/>
        </a:xfrm>
        <a:prstGeom prst="rect">
          <a:avLst/>
        </a:prstGeom>
        <a:solidFill>
          <a:sysClr val="window" lastClr="FFFFFF"/>
        </a:solidFill>
        <a:ln>
          <a:solidFill>
            <a:schemeClr val="tx1"/>
          </a:solid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68036</xdr:colOff>
      <xdr:row>75</xdr:row>
      <xdr:rowOff>27216</xdr:rowOff>
    </xdr:from>
    <xdr:ext cx="4558392" cy="3211594"/>
    <xdr:pic>
      <xdr:nvPicPr>
        <xdr:cNvPr id="2" name="Picture 1">
          <a:extLst>
            <a:ext uri="{FF2B5EF4-FFF2-40B4-BE49-F238E27FC236}">
              <a16:creationId xmlns:a16="http://schemas.microsoft.com/office/drawing/2014/main" id="{CB38CBA3-832B-4D39-80A1-EF873F544C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36" y="14314716"/>
          <a:ext cx="4558392" cy="3211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472440</xdr:colOff>
      <xdr:row>95</xdr:row>
      <xdr:rowOff>53340</xdr:rowOff>
    </xdr:from>
    <xdr:to>
      <xdr:col>3</xdr:col>
      <xdr:colOff>312420</xdr:colOff>
      <xdr:row>104</xdr:row>
      <xdr:rowOff>83820</xdr:rowOff>
    </xdr:to>
    <xdr:sp macro="" textlink="">
      <xdr:nvSpPr>
        <xdr:cNvPr id="3" name="TextBox 2">
          <a:extLst>
            <a:ext uri="{FF2B5EF4-FFF2-40B4-BE49-F238E27FC236}">
              <a16:creationId xmlns:a16="http://schemas.microsoft.com/office/drawing/2014/main" id="{EF386EBA-D936-47C7-80AD-450A1576DC7A}"/>
            </a:ext>
          </a:extLst>
        </xdr:cNvPr>
        <xdr:cNvSpPr txBox="1"/>
      </xdr:nvSpPr>
      <xdr:spPr>
        <a:xfrm>
          <a:off x="472440" y="18150840"/>
          <a:ext cx="2154555"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Flat Gain Example; G = 20dB; Tilt = 0dB:</a:t>
          </a:r>
        </a:p>
        <a:p>
          <a:pPr marL="0" lvl="0" indent="0">
            <a:buFont typeface="Arial" panose="020B0604020202020204" pitchFamily="34" charset="0"/>
            <a:buNone/>
          </a:pPr>
          <a:r>
            <a:rPr lang="en-US" sz="1100" baseline="0"/>
            <a:t>Measurement done with full fill of channels.  Average Gain line is a flat line at the average gain value.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p>
      </xdr:txBody>
    </xdr:sp>
    <xdr:clientData/>
  </xdr:twoCellAnchor>
  <xdr:twoCellAnchor>
    <xdr:from>
      <xdr:col>4</xdr:col>
      <xdr:colOff>0</xdr:colOff>
      <xdr:row>95</xdr:row>
      <xdr:rowOff>53340</xdr:rowOff>
    </xdr:from>
    <xdr:to>
      <xdr:col>6</xdr:col>
      <xdr:colOff>373380</xdr:colOff>
      <xdr:row>104</xdr:row>
      <xdr:rowOff>83820</xdr:rowOff>
    </xdr:to>
    <xdr:sp macro="" textlink="">
      <xdr:nvSpPr>
        <xdr:cNvPr id="4" name="TextBox 3">
          <a:extLst>
            <a:ext uri="{FF2B5EF4-FFF2-40B4-BE49-F238E27FC236}">
              <a16:creationId xmlns:a16="http://schemas.microsoft.com/office/drawing/2014/main" id="{2C347583-176D-4978-8360-DF68B9E6B0B7}"/>
            </a:ext>
          </a:extLst>
        </xdr:cNvPr>
        <xdr:cNvSpPr txBox="1"/>
      </xdr:nvSpPr>
      <xdr:spPr>
        <a:xfrm>
          <a:off x="3086100" y="18150840"/>
          <a:ext cx="1916430"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Tilted Gain Example; G = 27dB; Tilt = -1dB:</a:t>
          </a:r>
        </a:p>
        <a:p>
          <a:r>
            <a:rPr lang="en-US" sz="1100" baseline="0">
              <a:solidFill>
                <a:schemeClr val="dk1"/>
              </a:solidFill>
              <a:effectLst/>
              <a:latin typeface="+mn-lt"/>
              <a:ea typeface="+mn-ea"/>
              <a:cs typeface="+mn-cs"/>
            </a:rPr>
            <a:t>Measurement done with full fill of channels.  Average Gain line is a tilted line centered at the average gain value which gives a total variation of the provisioned tilt value from the low to high wavelength ends of the spectrum.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endParaRPr lang="en-US">
            <a:effectLst/>
          </a:endParaRPr>
        </a:p>
      </xdr:txBody>
    </xdr:sp>
    <xdr:clientData/>
  </xdr:twoCellAnchor>
  <xdr:oneCellAnchor>
    <xdr:from>
      <xdr:col>0</xdr:col>
      <xdr:colOff>510540</xdr:colOff>
      <xdr:row>105</xdr:row>
      <xdr:rowOff>0</xdr:rowOff>
    </xdr:from>
    <xdr:ext cx="4446270" cy="2857500"/>
    <xdr:pic>
      <xdr:nvPicPr>
        <xdr:cNvPr id="5" name="Picture 4">
          <a:extLst>
            <a:ext uri="{FF2B5EF4-FFF2-40B4-BE49-F238E27FC236}">
              <a16:creationId xmlns:a16="http://schemas.microsoft.com/office/drawing/2014/main" id="{043DC581-4FF9-43A1-850C-44B1003D1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 y="20002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105</xdr:row>
      <xdr:rowOff>0</xdr:rowOff>
    </xdr:from>
    <xdr:ext cx="4446270" cy="2857500"/>
    <xdr:pic>
      <xdr:nvPicPr>
        <xdr:cNvPr id="6" name="Picture 5">
          <a:extLst>
            <a:ext uri="{FF2B5EF4-FFF2-40B4-BE49-F238E27FC236}">
              <a16:creationId xmlns:a16="http://schemas.microsoft.com/office/drawing/2014/main" id="{F480EB16-595B-4660-A9D1-CAC8271F11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86100" y="20002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472440</xdr:colOff>
      <xdr:row>152</xdr:row>
      <xdr:rowOff>0</xdr:rowOff>
    </xdr:from>
    <xdr:to>
      <xdr:col>3</xdr:col>
      <xdr:colOff>312420</xdr:colOff>
      <xdr:row>162</xdr:row>
      <xdr:rowOff>91440</xdr:rowOff>
    </xdr:to>
    <xdr:sp macro="" textlink="">
      <xdr:nvSpPr>
        <xdr:cNvPr id="7" name="TextBox 6">
          <a:extLst>
            <a:ext uri="{FF2B5EF4-FFF2-40B4-BE49-F238E27FC236}">
              <a16:creationId xmlns:a16="http://schemas.microsoft.com/office/drawing/2014/main" id="{179981DB-99E9-4D5B-B1D5-2DA95291E621}"/>
            </a:ext>
          </a:extLst>
        </xdr:cNvPr>
        <xdr:cNvSpPr txBox="1"/>
      </xdr:nvSpPr>
      <xdr:spPr>
        <a:xfrm>
          <a:off x="472440" y="28956000"/>
          <a:ext cx="2154555"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Tilt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measured tilt is the value of the Average Gain line at the maximum wavelength minus the </a:t>
          </a:r>
          <a:r>
            <a:rPr lang="en-US" sz="1100" baseline="0">
              <a:solidFill>
                <a:schemeClr val="dk1"/>
              </a:solidFill>
              <a:effectLst/>
              <a:latin typeface="+mn-lt"/>
              <a:ea typeface="+mn-ea"/>
              <a:cs typeface="+mn-cs"/>
            </a:rPr>
            <a:t>value of the Average Gain line at the minimum wavelength.  The measured tilt must be within the range defined by the Max and Min lines in the Tilt vs. Gain in Extended Range graph below.</a:t>
          </a:r>
          <a:endParaRPr lang="en-US" sz="1100" baseline="0"/>
        </a:p>
      </xdr:txBody>
    </xdr:sp>
    <xdr:clientData/>
  </xdr:twoCellAnchor>
  <xdr:twoCellAnchor>
    <xdr:from>
      <xdr:col>4</xdr:col>
      <xdr:colOff>0</xdr:colOff>
      <xdr:row>152</xdr:row>
      <xdr:rowOff>0</xdr:rowOff>
    </xdr:from>
    <xdr:to>
      <xdr:col>6</xdr:col>
      <xdr:colOff>373380</xdr:colOff>
      <xdr:row>162</xdr:row>
      <xdr:rowOff>91440</xdr:rowOff>
    </xdr:to>
    <xdr:sp macro="" textlink="">
      <xdr:nvSpPr>
        <xdr:cNvPr id="8" name="TextBox 7">
          <a:extLst>
            <a:ext uri="{FF2B5EF4-FFF2-40B4-BE49-F238E27FC236}">
              <a16:creationId xmlns:a16="http://schemas.microsoft.com/office/drawing/2014/main" id="{945B004C-EB6B-4C29-B9B3-278F44980395}"/>
            </a:ext>
          </a:extLst>
        </xdr:cNvPr>
        <xdr:cNvSpPr txBox="1"/>
      </xdr:nvSpPr>
      <xdr:spPr>
        <a:xfrm>
          <a:off x="3086100" y="28956000"/>
          <a:ext cx="1916430"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Ripple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  The ripple must be less than the value given by the Gain Ripple Mask for the tilt value defined by the Min line on the Tilt vs. Gain in Extended Range graph below and to the left for the Gain value provisioned.</a:t>
          </a:r>
        </a:p>
      </xdr:txBody>
    </xdr:sp>
    <xdr:clientData/>
  </xdr:twoCellAnchor>
  <xdr:oneCellAnchor>
    <xdr:from>
      <xdr:col>4</xdr:col>
      <xdr:colOff>0</xdr:colOff>
      <xdr:row>162</xdr:row>
      <xdr:rowOff>175260</xdr:rowOff>
    </xdr:from>
    <xdr:ext cx="4446270" cy="2857500"/>
    <xdr:pic>
      <xdr:nvPicPr>
        <xdr:cNvPr id="9" name="Picture 8">
          <a:extLst>
            <a:ext uri="{FF2B5EF4-FFF2-40B4-BE49-F238E27FC236}">
              <a16:creationId xmlns:a16="http://schemas.microsoft.com/office/drawing/2014/main" id="{99BEE03D-A83E-43D1-B669-30C4166492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86100" y="3103626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122</xdr:row>
      <xdr:rowOff>0</xdr:rowOff>
    </xdr:from>
    <xdr:ext cx="4438650" cy="2857500"/>
    <xdr:pic>
      <xdr:nvPicPr>
        <xdr:cNvPr id="10" name="Picture 9">
          <a:extLst>
            <a:ext uri="{FF2B5EF4-FFF2-40B4-BE49-F238E27FC236}">
              <a16:creationId xmlns:a16="http://schemas.microsoft.com/office/drawing/2014/main" id="{0B37602D-31BC-4C9E-A770-60F588D953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160" y="23241000"/>
          <a:ext cx="443865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163</xdr:row>
      <xdr:rowOff>0</xdr:rowOff>
    </xdr:from>
    <xdr:ext cx="4438650" cy="2842260"/>
    <xdr:pic>
      <xdr:nvPicPr>
        <xdr:cNvPr id="11" name="Picture 10">
          <a:extLst>
            <a:ext uri="{FF2B5EF4-FFF2-40B4-BE49-F238E27FC236}">
              <a16:creationId xmlns:a16="http://schemas.microsoft.com/office/drawing/2014/main" id="{D9AA23B4-0A29-44A6-B83F-DB6EF96B8A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8160" y="31051500"/>
          <a:ext cx="4438650" cy="2842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510540</xdr:colOff>
      <xdr:row>59</xdr:row>
      <xdr:rowOff>0</xdr:rowOff>
    </xdr:from>
    <xdr:ext cx="4446270" cy="2735580"/>
    <xdr:pic>
      <xdr:nvPicPr>
        <xdr:cNvPr id="12" name="Picture 11">
          <a:extLst>
            <a:ext uri="{FF2B5EF4-FFF2-40B4-BE49-F238E27FC236}">
              <a16:creationId xmlns:a16="http://schemas.microsoft.com/office/drawing/2014/main" id="{F374D087-B61A-4E59-9D5B-596E8F198E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0540" y="11239500"/>
          <a:ext cx="4446270" cy="27355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65430</xdr:colOff>
      <xdr:row>139</xdr:row>
      <xdr:rowOff>24904</xdr:rowOff>
    </xdr:from>
    <xdr:ext cx="3548626" cy="1869194"/>
    <xdr:pic>
      <xdr:nvPicPr>
        <xdr:cNvPr id="13" name="Image 2">
          <a:extLst>
            <a:ext uri="{FF2B5EF4-FFF2-40B4-BE49-F238E27FC236}">
              <a16:creationId xmlns:a16="http://schemas.microsoft.com/office/drawing/2014/main" id="{E156222C-A504-43F3-919B-2C766F6BA1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1530" y="26504404"/>
          <a:ext cx="3548626" cy="18691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517071</xdr:colOff>
      <xdr:row>81</xdr:row>
      <xdr:rowOff>122463</xdr:rowOff>
    </xdr:from>
    <xdr:to>
      <xdr:col>1</xdr:col>
      <xdr:colOff>585106</xdr:colOff>
      <xdr:row>83</xdr:row>
      <xdr:rowOff>40821</xdr:rowOff>
    </xdr:to>
    <xdr:sp macro="" textlink="">
      <xdr:nvSpPr>
        <xdr:cNvPr id="14" name="TextBox 13">
          <a:extLst>
            <a:ext uri="{FF2B5EF4-FFF2-40B4-BE49-F238E27FC236}">
              <a16:creationId xmlns:a16="http://schemas.microsoft.com/office/drawing/2014/main" id="{C629FF59-EB9F-4131-BEAF-2BB61CC3D811}"/>
            </a:ext>
          </a:extLst>
        </xdr:cNvPr>
        <xdr:cNvSpPr txBox="1"/>
      </xdr:nvSpPr>
      <xdr:spPr>
        <a:xfrm rot="19445543">
          <a:off x="517071" y="15552963"/>
          <a:ext cx="839560" cy="29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OSNR=-8.104E-4.Pin</a:t>
          </a:r>
          <a:r>
            <a:rPr lang="en-US" sz="1100" b="1" baseline="30000"/>
            <a:t>3</a:t>
          </a:r>
          <a:r>
            <a:rPr lang="en-US" sz="1100" b="1"/>
            <a:t>-6.221E-2.Pin</a:t>
          </a:r>
          <a:r>
            <a:rPr lang="en-US" sz="1100" b="1" baseline="30000"/>
            <a:t>2</a:t>
          </a:r>
          <a:r>
            <a:rPr lang="en-US" sz="1100" b="1"/>
            <a:t>-5.889E-1.Pin+37.62</a:t>
          </a:r>
        </a:p>
      </xdr:txBody>
    </xdr:sp>
    <xdr:clientData/>
  </xdr:twoCellAnchor>
  <xdr:oneCellAnchor>
    <xdr:from>
      <xdr:col>0</xdr:col>
      <xdr:colOff>653143</xdr:colOff>
      <xdr:row>8</xdr:row>
      <xdr:rowOff>119743</xdr:rowOff>
    </xdr:from>
    <xdr:ext cx="5228728" cy="2745505"/>
    <xdr:pic>
      <xdr:nvPicPr>
        <xdr:cNvPr id="15" name="Picture 14">
          <a:extLst>
            <a:ext uri="{FF2B5EF4-FFF2-40B4-BE49-F238E27FC236}">
              <a16:creationId xmlns:a16="http://schemas.microsoft.com/office/drawing/2014/main" id="{A5D53D98-14F3-40F5-8AFF-02ED63BE947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3143" y="1643743"/>
          <a:ext cx="5228728" cy="2745505"/>
        </a:xfrm>
        <a:prstGeom prst="rect">
          <a:avLst/>
        </a:prstGeom>
        <a:solidFill>
          <a:sysClr val="window" lastClr="FFFFFF"/>
        </a:solidFill>
        <a:ln>
          <a:solidFill>
            <a:schemeClr val="tx1"/>
          </a:solid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toru\e\Windows\&#65411;&#65438;&#65405;&#65400;&#65412;&#65391;&#65420;&#65439;\99.9.03MUX_DEMUX&#20253;&#36865;&#23455;&#39443;_27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15\nt10backup\&#37096;&#20869;&#29992;\10G%20Group\&#25991;&#26360;&#31649;&#29702;(&#19968;&#38283;&#30330;&#23470;&#26408;PJ)\ISO&#25991;&#26360;01&#29256;\SFF%20CD\005.&#22522;&#26412;&#35373;&#35336;&#26360;\OE&#37096;&#22522;&#26412;&#35373;&#35336;&#26360;&#65288;Rev0.56&#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u_sap_nfs\f1_Backup\03&#31532;&#19968;&#38283;&#30330;&#37096;\&#23470;&#26408;PJ\100.&#25991;&#26360;&#31649;&#29702;(&#19968;&#38283;&#30330;&#23470;&#26408;PJ)\ISO&#25991;&#26360;01&#29256;\Full-band%20(Intel)\05.&#22522;&#26412;&#35373;&#35336;&#26360;\&#22522;&#26412;&#35373;&#35336;&#26360;\preDR1&#36039;&#26009;\&#21463;&#20449;&#12524;&#12505;&#12523;&#12480;&#12452;&#12516;\MSA-OSR&#21463;&#20449;&#12524;&#12505;&#12523;&#12480;&#12452;&#12516;(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5.150.66\T-sg\&#20253;&#36865;&#23455;&#39443;&#12487;&#12540;&#12479;\MUX_DEMUX&#20253;&#36865;&#23455;&#39443;(99.09.08)\MUX_DEMUX&#20253;&#36865;&#23455;&#39443;_27ch.&#26368;&#32066;&#29256;Ver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project\&#20809;&#26041;&#24335;\&#30707;&#24029;G\Rls5.1\&#20253;&#36865;&#35413;&#20385;\40%20&#35413;&#20385;&#12487;&#12540;&#12479;\0806-0815%2040G\&#23460;&#28201;\BER\BER&#12414;&#12392;&#12417;&#12471;&#12540;&#12488;_SNvsBER_0809(40G&#20253;&#36865;&#244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15\nt10backup\&#37096;&#20869;&#29992;\10G%20Group\MSA%20LR\04.DR&#29992;&#36039;&#26009;\Metro%20LR\DR1(02&#29256;)\&#21463;&#20449;&#12524;&#12505;&#12523;&#12480;&#12452;&#12516;\MSA-OSR&#21463;&#20449;&#12524;&#12505;&#12523;&#12480;&#12452;&#12516;(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15\nt10backup\&#37096;&#20869;&#29992;\10G%20Group\MSA%20LR\04.DR&#29992;&#36039;&#26009;\Metro%20LR\DR1(02&#29256;)\00.&#30446;&#27161;&#29305;&#24615;\&#65411;&#65438;&#65418;&#65438;&#65394;&#65405;&#30446;&#27161;&#29305;&#24615;\MSA_PD_PreMd&#30446;&#27161;&#20181;&#27096;(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験系"/>
      <sheetName val="測定器一覧"/>
      <sheetName val="測定器一覧 (2)"/>
      <sheetName val="dispersion map"/>
      <sheetName val="Spectrum(送受信) "/>
      <sheetName val="Spectrum(送受信) MUX_DEMUX 挿入"/>
      <sheetName val="Spectrum(OAMP出力)"/>
      <sheetName val="Spectrum(OAMP出力) OADM 挿入"/>
      <sheetName val="BER"/>
      <sheetName val="伝送後波形"/>
      <sheetName val="伝送後波形 MUX_DEMUX 挿入"/>
      <sheetName val="BER Ch.16波長ずれ"/>
      <sheetName val="伝送後波形 MUX_DEMUX 挿入 波長ずれ"/>
      <sheetName val="伝送ペナルティ"/>
      <sheetName val="Sheet1"/>
    </sheetNames>
    <sheetDataSet>
      <sheetData sheetId="0"/>
      <sheetData sheetId="1"/>
      <sheetData sheetId="2"/>
      <sheetData sheetId="3" refreshError="1">
        <row r="44">
          <cell r="F44">
            <v>-400</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3-1"/>
      <sheetName val="3-3-234"/>
      <sheetName val="LvlDiaAPD"/>
      <sheetName val="LvlDiaPIN"/>
      <sheetName val="hist"/>
      <sheetName val="isi1"/>
      <sheetName val="isi2"/>
      <sheetName val="isi3"/>
      <sheetName val="or1"/>
      <sheetName val="or2"/>
      <sheetName val="or3"/>
    </sheetNames>
    <sheetDataSet>
      <sheetData sheetId="0" refreshError="1"/>
      <sheetData sheetId="1" refreshError="1"/>
      <sheetData sheetId="2" refreshError="1">
        <row r="8">
          <cell r="D8">
            <v>26.7265625</v>
          </cell>
          <cell r="E8">
            <v>26.770751953125</v>
          </cell>
          <cell r="F8">
            <v>26.8603515625</v>
          </cell>
        </row>
        <row r="16">
          <cell r="D16">
            <v>1.5570000000000001E-6</v>
          </cell>
          <cell r="E16">
            <v>1.5570000000000001E-6</v>
          </cell>
          <cell r="F16">
            <v>1.5570000000000001E-6</v>
          </cell>
        </row>
        <row r="20">
          <cell r="D20">
            <v>8.5</v>
          </cell>
          <cell r="E20">
            <v>8.5</v>
          </cell>
          <cell r="F20">
            <v>8.5</v>
          </cell>
        </row>
        <row r="23">
          <cell r="E23">
            <v>8.5007531712182463</v>
          </cell>
          <cell r="J23">
            <v>26.338337474763136</v>
          </cell>
        </row>
        <row r="24">
          <cell r="E24">
            <v>8.4993274773169176</v>
          </cell>
          <cell r="H24">
            <v>0</v>
          </cell>
        </row>
        <row r="25">
          <cell r="E25">
            <v>8.4994367638630042</v>
          </cell>
          <cell r="J25">
            <v>26.337919123273938</v>
          </cell>
        </row>
        <row r="36">
          <cell r="J36">
            <v>21.255902286454059</v>
          </cell>
        </row>
        <row r="38">
          <cell r="J38">
            <v>26.410364531624918</v>
          </cell>
        </row>
        <row r="39">
          <cell r="J39">
            <v>26.70422352259461</v>
          </cell>
        </row>
        <row r="41">
          <cell r="J41">
            <v>20.91429043922485</v>
          </cell>
          <cell r="K41">
            <v>-8.5772016416569841E-3</v>
          </cell>
        </row>
        <row r="42">
          <cell r="J42">
            <v>22.917278369883299</v>
          </cell>
        </row>
        <row r="43">
          <cell r="J43">
            <v>26.417292387734665</v>
          </cell>
        </row>
        <row r="44">
          <cell r="J44">
            <v>26.745391194602334</v>
          </cell>
          <cell r="K44">
            <v>1.5884217060246897E-4</v>
          </cell>
        </row>
        <row r="46">
          <cell r="K46">
            <v>-9.1386435992042436E-3</v>
          </cell>
        </row>
        <row r="47">
          <cell r="J47">
            <v>22.497717459582677</v>
          </cell>
        </row>
        <row r="48">
          <cell r="J48">
            <v>26.430631260933964</v>
          </cell>
        </row>
        <row r="49">
          <cell r="J49">
            <v>26.82858722492638</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
      <sheetName val="Graph"/>
      <sheetName val="LvlDia"/>
      <sheetName val="Module1"/>
    </sheetNames>
    <sheetDataSet>
      <sheetData sheetId="0" refreshError="1"/>
      <sheetData sheetId="1">
        <row r="3">
          <cell r="D3">
            <v>29</v>
          </cell>
        </row>
        <row r="14">
          <cell r="I14">
            <v>-1.2888594829618683E-4</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験系"/>
      <sheetName val="測定器一覧"/>
      <sheetName val="測定器一覧 (2)"/>
      <sheetName val="dispersion map"/>
      <sheetName val="Spectrum(送受信) "/>
      <sheetName val="Spectrum(送受信)MUX DEMUX挿入後"/>
      <sheetName val="Spectrum(OAMP出力)"/>
      <sheetName val="Spectrum(OAMP出力) OADM 挿入"/>
      <sheetName val="OSNR補正済"/>
      <sheetName val="補正前"/>
      <sheetName val="伝送後波形"/>
      <sheetName val="伝送後波形 MUX_DEMUX 挿入"/>
      <sheetName val="波長ずれBER補正済"/>
      <sheetName val="波長ずれ波形"/>
      <sheetName val="波長ずれ波形 (2)"/>
      <sheetName val="Slope vs Q-penalty"/>
      <sheetName val="透過特性"/>
      <sheetName val="99.09.10 OSNR調整後"/>
      <sheetName val="伝送後波形 MUX_DEMUX+受信フィルタ 挿入"/>
      <sheetName val="受信フィルタずれ Slope vs Q-penalty"/>
    </sheetNames>
    <sheetDataSet>
      <sheetData sheetId="0"/>
      <sheetData sheetId="1"/>
      <sheetData sheetId="2"/>
      <sheetData sheetId="3" refreshError="1">
        <row r="34">
          <cell r="F34">
            <v>32</v>
          </cell>
        </row>
        <row r="35">
          <cell r="F35">
            <v>100</v>
          </cell>
        </row>
        <row r="36">
          <cell r="G36">
            <v>195200.25654048001</v>
          </cell>
        </row>
        <row r="38">
          <cell r="F38">
            <v>6</v>
          </cell>
        </row>
        <row r="39">
          <cell r="F39">
            <v>1</v>
          </cell>
          <cell r="L39" t="str">
            <v>sumitomo DCF</v>
          </cell>
          <cell r="N39">
            <v>-2.3E-3</v>
          </cell>
        </row>
        <row r="40">
          <cell r="L40" t="str">
            <v>furukawa DCF</v>
          </cell>
          <cell r="N40">
            <v>-2.5999999999999999E-3</v>
          </cell>
        </row>
        <row r="41">
          <cell r="F41">
            <v>6</v>
          </cell>
          <cell r="L41" t="str">
            <v>fujikura NZ-DSF</v>
          </cell>
          <cell r="M41">
            <v>4.1500000000000004</v>
          </cell>
          <cell r="N41">
            <v>5.5E-2</v>
          </cell>
        </row>
        <row r="42">
          <cell r="F42">
            <v>100</v>
          </cell>
          <cell r="L42" t="str">
            <v>TrueWave +  *1</v>
          </cell>
          <cell r="M42">
            <v>3.1</v>
          </cell>
          <cell r="N42">
            <v>6.8000000000000005E-2</v>
          </cell>
        </row>
        <row r="43">
          <cell r="F43">
            <v>-400</v>
          </cell>
          <cell r="L43" t="str">
            <v>TrueWave RS</v>
          </cell>
          <cell r="M43">
            <v>5.28</v>
          </cell>
          <cell r="N43">
            <v>4.8000000000000001E-2</v>
          </cell>
        </row>
        <row r="44">
          <cell r="F44">
            <v>-400</v>
          </cell>
          <cell r="L44" t="str">
            <v>NEW LEAF</v>
          </cell>
          <cell r="M44">
            <v>4</v>
          </cell>
          <cell r="N44">
            <v>0.08</v>
          </cell>
        </row>
        <row r="45">
          <cell r="L45" t="str">
            <v>SMF</v>
          </cell>
          <cell r="M45">
            <v>16.899999999999999</v>
          </cell>
          <cell r="N45">
            <v>5.7000000000000002E-2</v>
          </cell>
        </row>
        <row r="46">
          <cell r="L46" t="str">
            <v>custom</v>
          </cell>
          <cell r="M46">
            <v>5.35</v>
          </cell>
          <cell r="N46">
            <v>6.8000000000000005E-2</v>
          </cell>
        </row>
        <row r="47">
          <cell r="L47" t="str">
            <v>custom</v>
          </cell>
          <cell r="M47">
            <v>5.35</v>
          </cell>
          <cell r="N47">
            <v>6.8000000000000005E-2</v>
          </cell>
        </row>
        <row r="48">
          <cell r="L48" t="str">
            <v>custom</v>
          </cell>
          <cell r="M48">
            <v>5.35</v>
          </cell>
          <cell r="N48">
            <v>6.8000000000000005E-2</v>
          </cell>
        </row>
        <row r="49">
          <cell r="F49">
            <v>-300</v>
          </cell>
          <cell r="L49" t="str">
            <v>custom</v>
          </cell>
          <cell r="M49">
            <v>5.35</v>
          </cell>
          <cell r="N49">
            <v>6.8000000000000005E-2</v>
          </cell>
        </row>
        <row r="50">
          <cell r="L50" t="str">
            <v>custom</v>
          </cell>
          <cell r="M50">
            <v>5.35</v>
          </cell>
          <cell r="N50">
            <v>6.8000000000000005E-2</v>
          </cell>
        </row>
        <row r="51">
          <cell r="L51" t="str">
            <v>custom</v>
          </cell>
          <cell r="M51">
            <v>5.35</v>
          </cell>
          <cell r="N51">
            <v>6.8000000000000005E-2</v>
          </cell>
        </row>
        <row r="52">
          <cell r="L52" t="str">
            <v>custom</v>
          </cell>
          <cell r="M52">
            <v>5.35</v>
          </cell>
          <cell r="N52">
            <v>6.8000000000000005E-2</v>
          </cell>
        </row>
        <row r="53">
          <cell r="L53" t="str">
            <v>custom</v>
          </cell>
          <cell r="M53">
            <v>5.35</v>
          </cell>
          <cell r="N53">
            <v>6.8000000000000005E-2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伝送data"/>
      <sheetName val="ch1(40波伝送）"/>
      <sheetName val="ch1(1波伝送）"/>
      <sheetName val="ch40(40波伝送）"/>
      <sheetName val="ch40(1波伝送）"/>
      <sheetName val="ch21(40波伝送)"/>
      <sheetName val="ch21(1波伝送）"/>
    </sheetNames>
    <sheetDataSet>
      <sheetData sheetId="0" refreshError="1"/>
      <sheetData sheetId="1">
        <row r="9">
          <cell r="B9">
            <v>21</v>
          </cell>
          <cell r="F9">
            <v>1</v>
          </cell>
          <cell r="G9">
            <v>2.3E-6</v>
          </cell>
        </row>
        <row r="23">
          <cell r="B23">
            <v>21</v>
          </cell>
        </row>
        <row r="52">
          <cell r="B52">
            <v>21</v>
          </cell>
        </row>
        <row r="66">
          <cell r="B66">
            <v>21</v>
          </cell>
        </row>
      </sheetData>
      <sheetData sheetId="2" refreshError="1"/>
      <sheetData sheetId="3"/>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
      <sheetName val="Graph"/>
      <sheetName val="LvlDia"/>
      <sheetName val="Module1"/>
    </sheetNames>
    <sheetDataSet>
      <sheetData sheetId="0" refreshError="1"/>
      <sheetData sheetId="1" refreshError="1">
        <row r="3">
          <cell r="D3">
            <v>29</v>
          </cell>
        </row>
        <row r="4">
          <cell r="D4">
            <v>26.9765625</v>
          </cell>
        </row>
        <row r="5">
          <cell r="D5">
            <v>6000</v>
          </cell>
        </row>
        <row r="9">
          <cell r="H9">
            <v>8.5</v>
          </cell>
        </row>
        <row r="14">
          <cell r="E14">
            <v>8.4957673787825314</v>
          </cell>
          <cell r="H14">
            <v>26.336752305531608</v>
          </cell>
          <cell r="I14">
            <v>-1.2888594829618683E-4</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d"/>
      <sheetName val="pin"/>
      <sheetName val="pre"/>
    </sheetNames>
    <sheetDataSet>
      <sheetData sheetId="0" refreshError="1">
        <row r="13">
          <cell r="P13">
            <v>1.5999999999999999E-19</v>
          </cell>
        </row>
        <row r="14">
          <cell r="P14">
            <v>1.55E-6</v>
          </cell>
        </row>
        <row r="15">
          <cell r="P15">
            <v>6.6200000000000001E-34</v>
          </cell>
        </row>
        <row r="16">
          <cell r="P16">
            <v>300000000</v>
          </cell>
        </row>
        <row r="17">
          <cell r="P17">
            <v>10</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4:D6" totalsRowShown="0">
  <tableColumns count="4">
    <tableColumn id="1" xr3:uid="{00000000-0010-0000-0000-000001000000}" name="Parameter"/>
    <tableColumn id="2" xr3:uid="{00000000-0010-0000-0000-000002000000}" name="Min."/>
    <tableColumn id="3" xr3:uid="{00000000-0010-0000-0000-000003000000}" name="Max."/>
    <tableColumn id="4" xr3:uid="{00000000-0010-0000-0000-000004000000}" name="Units"/>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9000000}" name="Table1" displayName="Table1" ref="A50:D58" totalsRowShown="0" dataDxfId="16">
  <tableColumns count="4">
    <tableColumn id="1" xr3:uid="{00000000-0010-0000-0900-000001000000}" name="Parameter"/>
    <tableColumn id="2" xr3:uid="{00000000-0010-0000-0900-000002000000}" name="Default value"/>
    <tableColumn id="3" xr3:uid="{00000000-0010-0000-0900-000003000000}" name="Permitted Range" dataDxfId="15"/>
    <tableColumn id="4" xr3:uid="{00000000-0010-0000-0900-000004000000}" name="Recommended Value" dataDxfId="14"/>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Table2" displayName="Table2" ref="A61:D64" totalsRowShown="0">
  <tableColumns count="4">
    <tableColumn id="1" xr3:uid="{00000000-0010-0000-0A00-000001000000}" name="Link Rate"/>
    <tableColumn id="2" xr3:uid="{00000000-0010-0000-0A00-000002000000}" name="Recommended  value"/>
    <tableColumn id="3" xr3:uid="{00000000-0010-0000-0A00-000003000000}" name="Recommended Range"/>
    <tableColumn id="4" xr3:uid="{00000000-0010-0000-0A00-000004000000}" name="Range"/>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13" displayName="Table13" ref="A67:D71" totalsRowShown="0">
  <tableColumns count="4">
    <tableColumn id="1" xr3:uid="{00000000-0010-0000-0B00-000001000000}" name="Parameter"/>
    <tableColumn id="2" xr3:uid="{00000000-0010-0000-0B00-000002000000}" name="Default value"/>
    <tableColumn id="3" xr3:uid="{00000000-0010-0000-0B00-000003000000}" name="Range"/>
    <tableColumn id="4" xr3:uid="{00000000-0010-0000-0B00-000004000000}" name="Recommended Value"/>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35" displayName="Table35" ref="A10:D12" totalsRowShown="0">
  <tableColumns count="4">
    <tableColumn id="1" xr3:uid="{00000000-0010-0000-0100-000001000000}" name="Parameter"/>
    <tableColumn id="2" xr3:uid="{00000000-0010-0000-0100-000002000000}" name="Min."/>
    <tableColumn id="3" xr3:uid="{00000000-0010-0000-0100-000003000000}" name="Max."/>
    <tableColumn id="4" xr3:uid="{00000000-0010-0000-0100-000004000000}" name="Units"/>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15:D17" totalsRowShown="0">
  <tableColumns count="4">
    <tableColumn id="1" xr3:uid="{00000000-0010-0000-0200-000001000000}" name="Parameter"/>
    <tableColumn id="2" xr3:uid="{00000000-0010-0000-0200-000002000000}" name="Min." dataDxfId="18"/>
    <tableColumn id="3" xr3:uid="{00000000-0010-0000-0200-000003000000}" name="Max." dataDxfId="17"/>
    <tableColumn id="4" xr3:uid="{00000000-0010-0000-0200-000004000000}" name="Units"/>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3578" displayName="Table3578" ref="A3:E8" totalsRowShown="0">
  <tableColumns count="5">
    <tableColumn id="1" xr3:uid="{00000000-0010-0000-0300-000001000000}" name="Operating Conditions"/>
    <tableColumn id="2" xr3:uid="{00000000-0010-0000-0300-000002000000}" name="Min."/>
    <tableColumn id="3" xr3:uid="{00000000-0010-0000-0300-000003000000}" name="Max."/>
    <tableColumn id="4" xr3:uid="{00000000-0010-0000-0300-000004000000}" name="Units"/>
    <tableColumn id="5" xr3:uid="{00000000-0010-0000-0300-000005000000}" name="Notes"/>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Table357915" displayName="Table357915" ref="A10:E29" totalsRowShown="0">
  <tableColumns count="5">
    <tableColumn id="1" xr3:uid="{00000000-0010-0000-0400-000001000000}" name="Parameter"/>
    <tableColumn id="2" xr3:uid="{00000000-0010-0000-0400-000002000000}" name="Min."/>
    <tableColumn id="3" xr3:uid="{00000000-0010-0000-0400-000003000000}" name="Max."/>
    <tableColumn id="4" xr3:uid="{00000000-0010-0000-0400-000004000000}" name="Units"/>
    <tableColumn id="5" xr3:uid="{00000000-0010-0000-0400-000005000000}" name="Notes"/>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Table3571016" displayName="Table3571016" ref="A3:E5" totalsRowShown="0">
  <tableColumns count="5">
    <tableColumn id="1" xr3:uid="{00000000-0010-0000-0500-000001000000}" name="Operating Conditions"/>
    <tableColumn id="2" xr3:uid="{00000000-0010-0000-0500-000002000000}" name="Min."/>
    <tableColumn id="3" xr3:uid="{00000000-0010-0000-0500-000003000000}" name="Max."/>
    <tableColumn id="4" xr3:uid="{00000000-0010-0000-0500-000004000000}" name="Units"/>
    <tableColumn id="5" xr3:uid="{00000000-0010-0000-0500-000005000000}" name="Notes"/>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6000000}" name="Table35791117" displayName="Table35791117" ref="A7:E24" totalsRowShown="0">
  <tableColumns count="5">
    <tableColumn id="1" xr3:uid="{00000000-0010-0000-0600-000001000000}" name="Parameter"/>
    <tableColumn id="2" xr3:uid="{00000000-0010-0000-0600-000002000000}" name="Min."/>
    <tableColumn id="3" xr3:uid="{00000000-0010-0000-0600-000003000000}" name="Max."/>
    <tableColumn id="4" xr3:uid="{00000000-0010-0000-0600-000004000000}" name="Units"/>
    <tableColumn id="5" xr3:uid="{00000000-0010-0000-0600-000005000000}" name="Notes"/>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7000000}" name="Table357101218" displayName="Table357101218" ref="A27:E29" totalsRowShown="0">
  <tableColumns count="5">
    <tableColumn id="1" xr3:uid="{00000000-0010-0000-0700-000001000000}" name="Operating Conditions"/>
    <tableColumn id="2" xr3:uid="{00000000-0010-0000-0700-000002000000}" name="Min."/>
    <tableColumn id="3" xr3:uid="{00000000-0010-0000-0700-000003000000}" name="Max."/>
    <tableColumn id="4" xr3:uid="{00000000-0010-0000-0700-000004000000}" name="Units"/>
    <tableColumn id="5" xr3:uid="{00000000-0010-0000-0700-000005000000}" name="Notes"/>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8000000}" name="Table3579111319" displayName="Table3579111319" ref="A31:E47" totalsRowShown="0">
  <tableColumns count="5">
    <tableColumn id="1" xr3:uid="{00000000-0010-0000-0800-000001000000}" name="Parameter"/>
    <tableColumn id="2" xr3:uid="{00000000-0010-0000-0800-000002000000}" name="Min."/>
    <tableColumn id="3" xr3:uid="{00000000-0010-0000-0800-000003000000}" name="Max."/>
    <tableColumn id="4" xr3:uid="{00000000-0010-0000-0800-000004000000}" name="Units"/>
    <tableColumn id="5" xr3:uid="{00000000-0010-0000-0800-000005000000}" name="Notes"/>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15.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20.bin"/><Relationship Id="rId5" Type="http://schemas.openxmlformats.org/officeDocument/2006/relationships/table" Target="../tables/table12.xml"/><Relationship Id="rId4" Type="http://schemas.openxmlformats.org/officeDocument/2006/relationships/table" Target="../tables/table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iki.opendaylight.org/view/OpenDaylight_Controller:Config:Examples:Netconf"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A1"/>
  <sheetViews>
    <sheetView workbookViewId="0"/>
  </sheetViews>
  <sheetFormatPr defaultRowHeight="15"/>
  <cols>
    <col min="1" max="1" width="2.85546875" customWidth="1"/>
  </cols>
  <sheetData>
    <row r="1" spans="1:1" ht="18.75">
      <c r="A1" s="1" t="s">
        <v>175</v>
      </c>
    </row>
  </sheetData>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3"/>
  <sheetViews>
    <sheetView zoomScale="70" zoomScaleNormal="70" workbookViewId="0"/>
  </sheetViews>
  <sheetFormatPr defaultColWidth="9.140625" defaultRowHeight="14.25"/>
  <cols>
    <col min="1" max="1" width="32.7109375" style="134" customWidth="1"/>
    <col min="2" max="2" width="8.5703125" style="134" customWidth="1"/>
    <col min="3" max="20" width="8.5703125" style="135" customWidth="1"/>
    <col min="21" max="21" width="46.5703125" style="134" customWidth="1"/>
    <col min="22" max="16384" width="9.140625" style="134"/>
  </cols>
  <sheetData>
    <row r="1" spans="1:21" s="96" customFormat="1" ht="14.25" customHeight="1">
      <c r="A1" s="133" t="s">
        <v>427</v>
      </c>
      <c r="H1" s="336"/>
    </row>
    <row r="2" spans="1:21" s="96" customFormat="1">
      <c r="H2" s="336"/>
      <c r="I2" s="97"/>
      <c r="J2" s="97"/>
      <c r="K2" s="97"/>
      <c r="L2" s="97"/>
      <c r="M2" s="97"/>
      <c r="N2" s="97"/>
    </row>
    <row r="3" spans="1:21" ht="15" thickBot="1"/>
    <row r="4" spans="1:21" ht="14.25" customHeight="1">
      <c r="A4" s="364" t="s">
        <v>426</v>
      </c>
      <c r="B4" s="456" t="s">
        <v>414</v>
      </c>
      <c r="C4" s="457"/>
      <c r="D4" s="457"/>
      <c r="E4" s="457"/>
      <c r="F4" s="457"/>
      <c r="G4" s="457"/>
      <c r="H4" s="457"/>
      <c r="I4" s="456" t="s">
        <v>413</v>
      </c>
      <c r="J4" s="457"/>
      <c r="K4" s="457"/>
      <c r="L4" s="457"/>
      <c r="M4" s="457"/>
      <c r="N4" s="457"/>
      <c r="O4" s="458"/>
      <c r="P4" s="363" t="s">
        <v>783</v>
      </c>
      <c r="Q4" s="461" t="s">
        <v>782</v>
      </c>
      <c r="R4" s="462"/>
      <c r="S4" s="462"/>
      <c r="T4" s="463"/>
      <c r="U4" s="459" t="s">
        <v>411</v>
      </c>
    </row>
    <row r="5" spans="1:21" s="140" customFormat="1" ht="15.75" thickBot="1">
      <c r="A5" s="362" t="s">
        <v>410</v>
      </c>
      <c r="B5" s="361" t="s">
        <v>781</v>
      </c>
      <c r="C5" s="153" t="s">
        <v>406</v>
      </c>
      <c r="D5" s="338" t="s">
        <v>780</v>
      </c>
      <c r="E5" s="338" t="s">
        <v>779</v>
      </c>
      <c r="F5" s="150" t="s">
        <v>778</v>
      </c>
      <c r="G5" s="338" t="s">
        <v>777</v>
      </c>
      <c r="H5" s="337" t="s">
        <v>776</v>
      </c>
      <c r="I5" s="361" t="s">
        <v>781</v>
      </c>
      <c r="J5" s="153" t="s">
        <v>406</v>
      </c>
      <c r="K5" s="338" t="s">
        <v>780</v>
      </c>
      <c r="L5" s="338" t="s">
        <v>779</v>
      </c>
      <c r="M5" s="150" t="s">
        <v>778</v>
      </c>
      <c r="N5" s="338" t="s">
        <v>777</v>
      </c>
      <c r="O5" s="360" t="s">
        <v>776</v>
      </c>
      <c r="P5" s="359"/>
      <c r="Q5" s="358" t="s">
        <v>405</v>
      </c>
      <c r="R5" s="150" t="s">
        <v>409</v>
      </c>
      <c r="S5" s="150" t="s">
        <v>775</v>
      </c>
      <c r="T5" s="357" t="s">
        <v>774</v>
      </c>
      <c r="U5" s="460"/>
    </row>
    <row r="6" spans="1:21" s="140" customFormat="1" ht="30" thickTop="1">
      <c r="A6" s="347" t="s">
        <v>773</v>
      </c>
      <c r="B6" s="349" t="s">
        <v>361</v>
      </c>
      <c r="C6" s="161" t="s">
        <v>754</v>
      </c>
      <c r="D6" s="161" t="s">
        <v>754</v>
      </c>
      <c r="E6" s="161" t="s">
        <v>754</v>
      </c>
      <c r="F6" s="161" t="s">
        <v>753</v>
      </c>
      <c r="G6" s="161" t="s">
        <v>754</v>
      </c>
      <c r="H6" s="356" t="s">
        <v>754</v>
      </c>
      <c r="I6" s="349" t="s">
        <v>361</v>
      </c>
      <c r="J6" s="161" t="s">
        <v>754</v>
      </c>
      <c r="K6" s="161" t="s">
        <v>754</v>
      </c>
      <c r="L6" s="161" t="s">
        <v>754</v>
      </c>
      <c r="M6" s="161" t="s">
        <v>753</v>
      </c>
      <c r="N6" s="161" t="s">
        <v>754</v>
      </c>
      <c r="O6" s="353" t="s">
        <v>754</v>
      </c>
      <c r="P6" s="355" t="s">
        <v>754</v>
      </c>
      <c r="Q6" s="354" t="s">
        <v>754</v>
      </c>
      <c r="R6" s="161" t="s">
        <v>754</v>
      </c>
      <c r="S6" s="161" t="s">
        <v>753</v>
      </c>
      <c r="T6" s="353" t="s">
        <v>754</v>
      </c>
      <c r="U6" s="347" t="s">
        <v>425</v>
      </c>
    </row>
    <row r="7" spans="1:21" s="140" customFormat="1" ht="15">
      <c r="A7" s="347" t="s">
        <v>424</v>
      </c>
      <c r="B7" s="349" t="s">
        <v>361</v>
      </c>
      <c r="C7" s="161" t="s">
        <v>754</v>
      </c>
      <c r="D7" s="161" t="s">
        <v>754</v>
      </c>
      <c r="E7" s="161" t="s">
        <v>754</v>
      </c>
      <c r="F7" s="161" t="s">
        <v>753</v>
      </c>
      <c r="G7" s="161" t="s">
        <v>754</v>
      </c>
      <c r="H7" s="356" t="s">
        <v>754</v>
      </c>
      <c r="I7" s="349" t="s">
        <v>361</v>
      </c>
      <c r="J7" s="161" t="s">
        <v>754</v>
      </c>
      <c r="K7" s="161" t="s">
        <v>754</v>
      </c>
      <c r="L7" s="161" t="s">
        <v>754</v>
      </c>
      <c r="M7" s="161" t="s">
        <v>753</v>
      </c>
      <c r="N7" s="161" t="s">
        <v>754</v>
      </c>
      <c r="O7" s="353" t="s">
        <v>754</v>
      </c>
      <c r="P7" s="355" t="s">
        <v>754</v>
      </c>
      <c r="Q7" s="354" t="s">
        <v>754</v>
      </c>
      <c r="R7" s="161" t="s">
        <v>754</v>
      </c>
      <c r="S7" s="161" t="s">
        <v>753</v>
      </c>
      <c r="T7" s="353" t="s">
        <v>754</v>
      </c>
      <c r="U7" s="347" t="s">
        <v>423</v>
      </c>
    </row>
    <row r="8" spans="1:21" ht="15">
      <c r="A8" s="347" t="s">
        <v>772</v>
      </c>
      <c r="B8" s="349" t="s">
        <v>754</v>
      </c>
      <c r="C8" s="160" t="s">
        <v>361</v>
      </c>
      <c r="D8" s="160" t="s">
        <v>754</v>
      </c>
      <c r="E8" s="160" t="s">
        <v>754</v>
      </c>
      <c r="F8" s="160" t="s">
        <v>753</v>
      </c>
      <c r="G8" s="160" t="s">
        <v>754</v>
      </c>
      <c r="H8" s="351" t="s">
        <v>754</v>
      </c>
      <c r="I8" s="349" t="s">
        <v>754</v>
      </c>
      <c r="J8" s="160" t="s">
        <v>361</v>
      </c>
      <c r="K8" s="160" t="s">
        <v>754</v>
      </c>
      <c r="L8" s="160" t="s">
        <v>754</v>
      </c>
      <c r="M8" s="160" t="s">
        <v>753</v>
      </c>
      <c r="N8" s="160" t="s">
        <v>754</v>
      </c>
      <c r="O8" s="348" t="s">
        <v>754</v>
      </c>
      <c r="P8" s="350" t="s">
        <v>754</v>
      </c>
      <c r="Q8" s="349" t="s">
        <v>754</v>
      </c>
      <c r="R8" s="160" t="s">
        <v>754</v>
      </c>
      <c r="S8" s="160" t="s">
        <v>753</v>
      </c>
      <c r="T8" s="348" t="s">
        <v>754</v>
      </c>
      <c r="U8" s="347" t="s">
        <v>771</v>
      </c>
    </row>
    <row r="9" spans="1:21" ht="29.25">
      <c r="A9" s="347" t="s">
        <v>422</v>
      </c>
      <c r="B9" s="349" t="s">
        <v>754</v>
      </c>
      <c r="C9" s="160" t="s">
        <v>361</v>
      </c>
      <c r="D9" s="160" t="s">
        <v>754</v>
      </c>
      <c r="E9" s="160" t="s">
        <v>754</v>
      </c>
      <c r="F9" s="160" t="s">
        <v>753</v>
      </c>
      <c r="G9" s="160" t="s">
        <v>754</v>
      </c>
      <c r="H9" s="351" t="s">
        <v>754</v>
      </c>
      <c r="I9" s="349" t="s">
        <v>754</v>
      </c>
      <c r="J9" s="160" t="s">
        <v>361</v>
      </c>
      <c r="K9" s="160" t="s">
        <v>754</v>
      </c>
      <c r="L9" s="160" t="s">
        <v>754</v>
      </c>
      <c r="M9" s="160" t="s">
        <v>753</v>
      </c>
      <c r="N9" s="160" t="s">
        <v>754</v>
      </c>
      <c r="O9" s="348" t="s">
        <v>754</v>
      </c>
      <c r="P9" s="350" t="s">
        <v>754</v>
      </c>
      <c r="Q9" s="349" t="s">
        <v>754</v>
      </c>
      <c r="R9" s="160" t="s">
        <v>754</v>
      </c>
      <c r="S9" s="160" t="s">
        <v>753</v>
      </c>
      <c r="T9" s="348" t="s">
        <v>754</v>
      </c>
      <c r="U9" s="347" t="s">
        <v>770</v>
      </c>
    </row>
    <row r="10" spans="1:21" ht="29.25">
      <c r="A10" s="347" t="s">
        <v>421</v>
      </c>
      <c r="B10" s="349" t="s">
        <v>754</v>
      </c>
      <c r="C10" s="160" t="s">
        <v>361</v>
      </c>
      <c r="D10" s="160" t="s">
        <v>754</v>
      </c>
      <c r="E10" s="160" t="s">
        <v>754</v>
      </c>
      <c r="F10" s="160" t="s">
        <v>753</v>
      </c>
      <c r="G10" s="160" t="s">
        <v>754</v>
      </c>
      <c r="H10" s="351" t="s">
        <v>754</v>
      </c>
      <c r="I10" s="349" t="s">
        <v>754</v>
      </c>
      <c r="J10" s="160" t="s">
        <v>361</v>
      </c>
      <c r="K10" s="160" t="s">
        <v>754</v>
      </c>
      <c r="L10" s="160" t="s">
        <v>754</v>
      </c>
      <c r="M10" s="160" t="s">
        <v>753</v>
      </c>
      <c r="N10" s="160" t="s">
        <v>754</v>
      </c>
      <c r="O10" s="348" t="s">
        <v>754</v>
      </c>
      <c r="P10" s="350" t="s">
        <v>754</v>
      </c>
      <c r="Q10" s="349" t="s">
        <v>754</v>
      </c>
      <c r="R10" s="160" t="s">
        <v>754</v>
      </c>
      <c r="S10" s="160" t="s">
        <v>753</v>
      </c>
      <c r="T10" s="348" t="s">
        <v>754</v>
      </c>
      <c r="U10" s="347" t="s">
        <v>769</v>
      </c>
    </row>
    <row r="11" spans="1:21" ht="15">
      <c r="A11" s="347" t="s">
        <v>420</v>
      </c>
      <c r="B11" s="349" t="s">
        <v>754</v>
      </c>
      <c r="C11" s="160" t="s">
        <v>763</v>
      </c>
      <c r="D11" s="160" t="s">
        <v>361</v>
      </c>
      <c r="E11" s="160" t="s">
        <v>361</v>
      </c>
      <c r="F11" s="160" t="s">
        <v>753</v>
      </c>
      <c r="G11" s="160" t="s">
        <v>361</v>
      </c>
      <c r="H11" s="351" t="s">
        <v>361</v>
      </c>
      <c r="I11" s="349" t="s">
        <v>754</v>
      </c>
      <c r="J11" s="160" t="s">
        <v>763</v>
      </c>
      <c r="K11" s="160" t="s">
        <v>361</v>
      </c>
      <c r="L11" s="160" t="s">
        <v>361</v>
      </c>
      <c r="M11" s="160" t="s">
        <v>753</v>
      </c>
      <c r="N11" s="160" t="s">
        <v>361</v>
      </c>
      <c r="O11" s="348" t="s">
        <v>361</v>
      </c>
      <c r="P11" s="350" t="s">
        <v>754</v>
      </c>
      <c r="Q11" s="349" t="s">
        <v>361</v>
      </c>
      <c r="R11" s="160" t="s">
        <v>361</v>
      </c>
      <c r="S11" s="160" t="s">
        <v>753</v>
      </c>
      <c r="T11" s="348" t="s">
        <v>754</v>
      </c>
      <c r="U11" s="347" t="s">
        <v>768</v>
      </c>
    </row>
    <row r="12" spans="1:21" ht="15">
      <c r="A12" s="347" t="s">
        <v>419</v>
      </c>
      <c r="B12" s="349" t="s">
        <v>754</v>
      </c>
      <c r="C12" s="160" t="s">
        <v>361</v>
      </c>
      <c r="D12" s="160" t="s">
        <v>361</v>
      </c>
      <c r="E12" s="160" t="s">
        <v>361</v>
      </c>
      <c r="F12" s="160" t="s">
        <v>753</v>
      </c>
      <c r="G12" s="160" t="s">
        <v>361</v>
      </c>
      <c r="H12" s="351" t="s">
        <v>361</v>
      </c>
      <c r="I12" s="349" t="s">
        <v>754</v>
      </c>
      <c r="J12" s="160" t="s">
        <v>361</v>
      </c>
      <c r="K12" s="160" t="s">
        <v>361</v>
      </c>
      <c r="L12" s="160" t="s">
        <v>361</v>
      </c>
      <c r="M12" s="160" t="s">
        <v>753</v>
      </c>
      <c r="N12" s="160" t="s">
        <v>361</v>
      </c>
      <c r="O12" s="348" t="s">
        <v>361</v>
      </c>
      <c r="P12" s="350" t="s">
        <v>754</v>
      </c>
      <c r="Q12" s="349" t="s">
        <v>361</v>
      </c>
      <c r="R12" s="160" t="s">
        <v>361</v>
      </c>
      <c r="S12" s="160" t="s">
        <v>753</v>
      </c>
      <c r="T12" s="348" t="s">
        <v>754</v>
      </c>
      <c r="U12" s="347" t="s">
        <v>767</v>
      </c>
    </row>
    <row r="13" spans="1:21" ht="57.75">
      <c r="A13" s="347" t="s">
        <v>766</v>
      </c>
      <c r="B13" s="349" t="s">
        <v>754</v>
      </c>
      <c r="C13" s="160" t="s">
        <v>754</v>
      </c>
      <c r="D13" s="160" t="s">
        <v>361</v>
      </c>
      <c r="E13" s="160" t="s">
        <v>361</v>
      </c>
      <c r="F13" s="160" t="s">
        <v>753</v>
      </c>
      <c r="G13" s="160" t="s">
        <v>361</v>
      </c>
      <c r="H13" s="351" t="s">
        <v>361</v>
      </c>
      <c r="I13" s="349" t="s">
        <v>754</v>
      </c>
      <c r="J13" s="160" t="s">
        <v>754</v>
      </c>
      <c r="K13" s="160" t="s">
        <v>361</v>
      </c>
      <c r="L13" s="160" t="s">
        <v>361</v>
      </c>
      <c r="M13" s="160" t="s">
        <v>753</v>
      </c>
      <c r="N13" s="160" t="s">
        <v>361</v>
      </c>
      <c r="O13" s="348" t="s">
        <v>361</v>
      </c>
      <c r="P13" s="350" t="s">
        <v>754</v>
      </c>
      <c r="Q13" s="349" t="s">
        <v>361</v>
      </c>
      <c r="R13" s="160" t="s">
        <v>361</v>
      </c>
      <c r="S13" s="160" t="s">
        <v>753</v>
      </c>
      <c r="T13" s="348" t="s">
        <v>754</v>
      </c>
      <c r="U13" s="347" t="s">
        <v>765</v>
      </c>
    </row>
    <row r="14" spans="1:21" ht="15">
      <c r="A14" s="347" t="s">
        <v>764</v>
      </c>
      <c r="B14" s="160" t="s">
        <v>753</v>
      </c>
      <c r="C14" s="160" t="s">
        <v>763</v>
      </c>
      <c r="D14" s="160" t="s">
        <v>753</v>
      </c>
      <c r="E14" s="160" t="s">
        <v>763</v>
      </c>
      <c r="F14" s="160" t="s">
        <v>753</v>
      </c>
      <c r="G14" s="160" t="s">
        <v>763</v>
      </c>
      <c r="H14" s="351" t="s">
        <v>753</v>
      </c>
      <c r="I14" s="349" t="s">
        <v>753</v>
      </c>
      <c r="J14" s="160" t="s">
        <v>763</v>
      </c>
      <c r="K14" s="160" t="s">
        <v>753</v>
      </c>
      <c r="L14" s="160" t="s">
        <v>763</v>
      </c>
      <c r="M14" s="160" t="s">
        <v>753</v>
      </c>
      <c r="N14" s="160" t="s">
        <v>763</v>
      </c>
      <c r="O14" s="348" t="s">
        <v>753</v>
      </c>
      <c r="P14" s="350" t="s">
        <v>754</v>
      </c>
      <c r="Q14" s="349" t="s">
        <v>754</v>
      </c>
      <c r="R14" s="160" t="s">
        <v>361</v>
      </c>
      <c r="S14" s="160" t="s">
        <v>753</v>
      </c>
      <c r="T14" s="160" t="s">
        <v>753</v>
      </c>
      <c r="U14" s="347" t="s">
        <v>762</v>
      </c>
    </row>
    <row r="15" spans="1:21" ht="15">
      <c r="A15" s="347" t="s">
        <v>761</v>
      </c>
      <c r="B15" s="160" t="s">
        <v>753</v>
      </c>
      <c r="C15" s="160" t="s">
        <v>361</v>
      </c>
      <c r="D15" s="160" t="s">
        <v>753</v>
      </c>
      <c r="E15" s="160" t="s">
        <v>361</v>
      </c>
      <c r="F15" s="160" t="s">
        <v>753</v>
      </c>
      <c r="G15" s="160" t="s">
        <v>361</v>
      </c>
      <c r="H15" s="351" t="s">
        <v>753</v>
      </c>
      <c r="I15" s="349" t="s">
        <v>753</v>
      </c>
      <c r="J15" s="160" t="s">
        <v>361</v>
      </c>
      <c r="K15" s="160" t="s">
        <v>753</v>
      </c>
      <c r="L15" s="160" t="s">
        <v>361</v>
      </c>
      <c r="M15" s="160" t="s">
        <v>753</v>
      </c>
      <c r="N15" s="160" t="s">
        <v>361</v>
      </c>
      <c r="O15" s="348" t="s">
        <v>753</v>
      </c>
      <c r="P15" s="350" t="s">
        <v>754</v>
      </c>
      <c r="Q15" s="349" t="s">
        <v>754</v>
      </c>
      <c r="R15" s="160" t="s">
        <v>361</v>
      </c>
      <c r="S15" s="160" t="s">
        <v>753</v>
      </c>
      <c r="T15" s="160" t="s">
        <v>753</v>
      </c>
      <c r="U15" s="347" t="s">
        <v>760</v>
      </c>
    </row>
    <row r="16" spans="1:21" ht="29.25">
      <c r="A16" s="347" t="s">
        <v>628</v>
      </c>
      <c r="B16" s="349" t="s">
        <v>754</v>
      </c>
      <c r="C16" s="160" t="s">
        <v>754</v>
      </c>
      <c r="D16" s="160" t="s">
        <v>754</v>
      </c>
      <c r="E16" s="160" t="s">
        <v>754</v>
      </c>
      <c r="F16" s="160" t="s">
        <v>753</v>
      </c>
      <c r="G16" s="160" t="s">
        <v>754</v>
      </c>
      <c r="H16" s="351" t="s">
        <v>754</v>
      </c>
      <c r="I16" s="349" t="s">
        <v>754</v>
      </c>
      <c r="J16" s="160" t="s">
        <v>754</v>
      </c>
      <c r="K16" s="160" t="s">
        <v>754</v>
      </c>
      <c r="L16" s="160" t="s">
        <v>754</v>
      </c>
      <c r="M16" s="160" t="s">
        <v>753</v>
      </c>
      <c r="N16" s="160" t="s">
        <v>754</v>
      </c>
      <c r="O16" s="348" t="s">
        <v>754</v>
      </c>
      <c r="P16" s="350" t="s">
        <v>754</v>
      </c>
      <c r="Q16" s="349" t="s">
        <v>754</v>
      </c>
      <c r="R16" s="160" t="s">
        <v>754</v>
      </c>
      <c r="S16" s="160" t="s">
        <v>753</v>
      </c>
      <c r="T16" s="348" t="s">
        <v>361</v>
      </c>
      <c r="U16" s="347" t="s">
        <v>629</v>
      </c>
    </row>
    <row r="17" spans="1:21" ht="29.25">
      <c r="A17" s="347" t="s">
        <v>630</v>
      </c>
      <c r="B17" s="349" t="s">
        <v>754</v>
      </c>
      <c r="C17" s="160" t="s">
        <v>754</v>
      </c>
      <c r="D17" s="160" t="s">
        <v>754</v>
      </c>
      <c r="E17" s="160" t="s">
        <v>754</v>
      </c>
      <c r="F17" s="160" t="s">
        <v>753</v>
      </c>
      <c r="G17" s="160" t="s">
        <v>754</v>
      </c>
      <c r="H17" s="351" t="s">
        <v>754</v>
      </c>
      <c r="I17" s="349" t="s">
        <v>754</v>
      </c>
      <c r="J17" s="160" t="s">
        <v>754</v>
      </c>
      <c r="K17" s="160" t="s">
        <v>754</v>
      </c>
      <c r="L17" s="160" t="s">
        <v>754</v>
      </c>
      <c r="M17" s="160" t="s">
        <v>753</v>
      </c>
      <c r="N17" s="160" t="s">
        <v>754</v>
      </c>
      <c r="O17" s="348" t="s">
        <v>754</v>
      </c>
      <c r="P17" s="350" t="s">
        <v>754</v>
      </c>
      <c r="Q17" s="349" t="s">
        <v>754</v>
      </c>
      <c r="R17" s="160" t="s">
        <v>754</v>
      </c>
      <c r="S17" s="160" t="s">
        <v>753</v>
      </c>
      <c r="T17" s="348" t="s">
        <v>361</v>
      </c>
      <c r="U17" s="347" t="s">
        <v>631</v>
      </c>
    </row>
    <row r="18" spans="1:21" ht="43.5">
      <c r="A18" s="347" t="s">
        <v>759</v>
      </c>
      <c r="B18" s="349" t="s">
        <v>754</v>
      </c>
      <c r="C18" s="160" t="s">
        <v>754</v>
      </c>
      <c r="D18" s="160" t="s">
        <v>754</v>
      </c>
      <c r="E18" s="160" t="s">
        <v>754</v>
      </c>
      <c r="F18" s="160" t="s">
        <v>753</v>
      </c>
      <c r="G18" s="160" t="s">
        <v>754</v>
      </c>
      <c r="H18" s="351" t="s">
        <v>754</v>
      </c>
      <c r="I18" s="349" t="s">
        <v>754</v>
      </c>
      <c r="J18" s="160" t="s">
        <v>754</v>
      </c>
      <c r="K18" s="160" t="s">
        <v>754</v>
      </c>
      <c r="L18" s="160" t="s">
        <v>754</v>
      </c>
      <c r="M18" s="160" t="s">
        <v>753</v>
      </c>
      <c r="N18" s="160" t="s">
        <v>754</v>
      </c>
      <c r="O18" s="348" t="s">
        <v>754</v>
      </c>
      <c r="P18" s="350" t="s">
        <v>754</v>
      </c>
      <c r="Q18" s="349" t="s">
        <v>754</v>
      </c>
      <c r="R18" s="160" t="s">
        <v>754</v>
      </c>
      <c r="S18" s="160" t="s">
        <v>753</v>
      </c>
      <c r="T18" s="348" t="s">
        <v>361</v>
      </c>
      <c r="U18" s="347" t="s">
        <v>758</v>
      </c>
    </row>
    <row r="19" spans="1:21" ht="15">
      <c r="A19" s="347" t="s">
        <v>418</v>
      </c>
      <c r="B19" s="349" t="s">
        <v>754</v>
      </c>
      <c r="C19" s="160" t="s">
        <v>754</v>
      </c>
      <c r="D19" s="160" t="s">
        <v>754</v>
      </c>
      <c r="E19" s="160" t="s">
        <v>754</v>
      </c>
      <c r="F19" s="160" t="s">
        <v>753</v>
      </c>
      <c r="G19" s="160" t="s">
        <v>754</v>
      </c>
      <c r="H19" s="351" t="s">
        <v>754</v>
      </c>
      <c r="I19" s="349" t="s">
        <v>754</v>
      </c>
      <c r="J19" s="160" t="s">
        <v>754</v>
      </c>
      <c r="K19" s="160" t="s">
        <v>754</v>
      </c>
      <c r="L19" s="160" t="s">
        <v>754</v>
      </c>
      <c r="M19" s="160" t="s">
        <v>753</v>
      </c>
      <c r="N19" s="160" t="s">
        <v>754</v>
      </c>
      <c r="O19" s="348" t="s">
        <v>754</v>
      </c>
      <c r="P19" s="350" t="s">
        <v>754</v>
      </c>
      <c r="Q19" s="349" t="s">
        <v>754</v>
      </c>
      <c r="R19" s="160" t="s">
        <v>754</v>
      </c>
      <c r="S19" s="160" t="s">
        <v>753</v>
      </c>
      <c r="T19" s="348" t="s">
        <v>361</v>
      </c>
      <c r="U19" s="352" t="s">
        <v>756</v>
      </c>
    </row>
    <row r="20" spans="1:21" ht="43.5">
      <c r="A20" s="347" t="s">
        <v>757</v>
      </c>
      <c r="B20" s="349" t="s">
        <v>754</v>
      </c>
      <c r="C20" s="160" t="s">
        <v>754</v>
      </c>
      <c r="D20" s="160" t="s">
        <v>754</v>
      </c>
      <c r="E20" s="160" t="s">
        <v>754</v>
      </c>
      <c r="F20" s="160" t="s">
        <v>753</v>
      </c>
      <c r="G20" s="160" t="s">
        <v>754</v>
      </c>
      <c r="H20" s="351" t="s">
        <v>754</v>
      </c>
      <c r="I20" s="349" t="s">
        <v>754</v>
      </c>
      <c r="J20" s="160" t="s">
        <v>754</v>
      </c>
      <c r="K20" s="160" t="s">
        <v>754</v>
      </c>
      <c r="L20" s="160" t="s">
        <v>754</v>
      </c>
      <c r="M20" s="160" t="s">
        <v>753</v>
      </c>
      <c r="N20" s="160" t="s">
        <v>754</v>
      </c>
      <c r="O20" s="348" t="s">
        <v>754</v>
      </c>
      <c r="P20" s="350" t="s">
        <v>754</v>
      </c>
      <c r="Q20" s="349" t="s">
        <v>754</v>
      </c>
      <c r="R20" s="160" t="s">
        <v>754</v>
      </c>
      <c r="S20" s="160" t="s">
        <v>753</v>
      </c>
      <c r="T20" s="348" t="s">
        <v>361</v>
      </c>
      <c r="U20" s="347" t="s">
        <v>752</v>
      </c>
    </row>
    <row r="21" spans="1:21" ht="15">
      <c r="A21" s="347" t="s">
        <v>417</v>
      </c>
      <c r="B21" s="349" t="s">
        <v>754</v>
      </c>
      <c r="C21" s="160" t="s">
        <v>754</v>
      </c>
      <c r="D21" s="160" t="s">
        <v>754</v>
      </c>
      <c r="E21" s="160" t="s">
        <v>754</v>
      </c>
      <c r="F21" s="160" t="s">
        <v>753</v>
      </c>
      <c r="G21" s="160" t="s">
        <v>754</v>
      </c>
      <c r="H21" s="351" t="s">
        <v>754</v>
      </c>
      <c r="I21" s="349" t="s">
        <v>754</v>
      </c>
      <c r="J21" s="160" t="s">
        <v>754</v>
      </c>
      <c r="K21" s="160" t="s">
        <v>754</v>
      </c>
      <c r="L21" s="160" t="s">
        <v>754</v>
      </c>
      <c r="M21" s="160" t="s">
        <v>753</v>
      </c>
      <c r="N21" s="160" t="s">
        <v>754</v>
      </c>
      <c r="O21" s="348" t="s">
        <v>754</v>
      </c>
      <c r="P21" s="350" t="s">
        <v>754</v>
      </c>
      <c r="Q21" s="349" t="s">
        <v>754</v>
      </c>
      <c r="R21" s="160" t="s">
        <v>754</v>
      </c>
      <c r="S21" s="160" t="s">
        <v>753</v>
      </c>
      <c r="T21" s="348" t="s">
        <v>361</v>
      </c>
      <c r="U21" s="347" t="s">
        <v>756</v>
      </c>
    </row>
    <row r="22" spans="1:21" ht="44.25" thickBot="1">
      <c r="A22" s="341" t="s">
        <v>755</v>
      </c>
      <c r="B22" s="344" t="s">
        <v>754</v>
      </c>
      <c r="C22" s="343" t="s">
        <v>754</v>
      </c>
      <c r="D22" s="343" t="s">
        <v>754</v>
      </c>
      <c r="E22" s="343" t="s">
        <v>754</v>
      </c>
      <c r="F22" s="343" t="s">
        <v>753</v>
      </c>
      <c r="G22" s="343" t="s">
        <v>754</v>
      </c>
      <c r="H22" s="346" t="s">
        <v>754</v>
      </c>
      <c r="I22" s="344" t="s">
        <v>754</v>
      </c>
      <c r="J22" s="343" t="s">
        <v>754</v>
      </c>
      <c r="K22" s="343" t="s">
        <v>754</v>
      </c>
      <c r="L22" s="343" t="s">
        <v>754</v>
      </c>
      <c r="M22" s="343" t="s">
        <v>753</v>
      </c>
      <c r="N22" s="343" t="s">
        <v>754</v>
      </c>
      <c r="O22" s="342" t="s">
        <v>754</v>
      </c>
      <c r="P22" s="345" t="s">
        <v>754</v>
      </c>
      <c r="Q22" s="344" t="s">
        <v>754</v>
      </c>
      <c r="R22" s="343" t="s">
        <v>754</v>
      </c>
      <c r="S22" s="343" t="s">
        <v>753</v>
      </c>
      <c r="T22" s="342" t="s">
        <v>361</v>
      </c>
      <c r="U22" s="341" t="s">
        <v>752</v>
      </c>
    </row>
    <row r="23" spans="1:21" ht="15">
      <c r="A23" s="159"/>
      <c r="B23" s="159"/>
      <c r="C23" s="158"/>
      <c r="D23" s="158"/>
      <c r="E23" s="158"/>
      <c r="F23" s="158"/>
      <c r="G23" s="158"/>
      <c r="H23" s="158"/>
      <c r="I23" s="158"/>
      <c r="J23" s="158"/>
      <c r="K23" s="158"/>
      <c r="L23" s="158"/>
      <c r="M23" s="158"/>
      <c r="N23" s="158"/>
      <c r="O23" s="158"/>
      <c r="P23" s="158"/>
      <c r="Q23" s="158"/>
      <c r="R23" s="158"/>
      <c r="S23" s="158"/>
      <c r="T23" s="157"/>
    </row>
    <row r="24" spans="1:21" ht="15">
      <c r="A24" s="159"/>
      <c r="B24" s="159"/>
      <c r="C24" s="158"/>
      <c r="D24" s="158"/>
      <c r="E24" s="158"/>
      <c r="F24" s="158"/>
      <c r="G24" s="158"/>
      <c r="H24" s="158"/>
      <c r="I24" s="158"/>
      <c r="J24" s="158"/>
      <c r="K24" s="158"/>
      <c r="L24" s="158"/>
      <c r="M24" s="158"/>
      <c r="N24" s="158"/>
      <c r="O24" s="158"/>
      <c r="P24" s="158"/>
      <c r="Q24" s="158"/>
      <c r="R24" s="158"/>
      <c r="S24" s="158"/>
      <c r="T24" s="157"/>
    </row>
    <row r="25" spans="1:21" ht="15">
      <c r="A25" s="16" t="s">
        <v>155</v>
      </c>
      <c r="B25" s="159"/>
      <c r="C25" s="158"/>
      <c r="D25" s="158"/>
      <c r="E25" s="158"/>
      <c r="F25" s="158"/>
      <c r="G25" s="158"/>
      <c r="H25" s="158"/>
      <c r="I25" s="158"/>
      <c r="J25" s="158"/>
      <c r="K25" s="158"/>
      <c r="L25" s="158"/>
      <c r="M25" s="158"/>
      <c r="N25" s="158"/>
      <c r="O25" s="158"/>
      <c r="P25" s="158"/>
      <c r="Q25" s="158"/>
      <c r="R25" s="158"/>
      <c r="S25" s="158"/>
      <c r="T25" s="157"/>
    </row>
    <row r="26" spans="1:21" ht="15">
      <c r="A26" s="16" t="s">
        <v>482</v>
      </c>
    </row>
    <row r="27" spans="1:21" ht="15">
      <c r="A27" s="16" t="s">
        <v>156</v>
      </c>
    </row>
    <row r="32" spans="1:21" ht="15">
      <c r="A32" s="140"/>
      <c r="B32" s="140"/>
    </row>
    <row r="33" spans="1:20">
      <c r="A33" s="137"/>
      <c r="B33" s="137"/>
      <c r="C33" s="134"/>
      <c r="D33" s="136"/>
      <c r="E33" s="136"/>
      <c r="F33" s="136"/>
      <c r="G33" s="136"/>
      <c r="H33" s="136"/>
      <c r="I33" s="136"/>
      <c r="J33" s="134"/>
      <c r="K33" s="134"/>
      <c r="L33" s="134"/>
      <c r="M33" s="134"/>
      <c r="N33" s="134"/>
      <c r="O33" s="136"/>
      <c r="P33" s="134"/>
      <c r="Q33" s="134"/>
      <c r="R33" s="134"/>
      <c r="S33" s="134"/>
      <c r="T33" s="134"/>
    </row>
    <row r="34" spans="1:20">
      <c r="A34" s="137"/>
      <c r="B34" s="137"/>
      <c r="C34" s="134"/>
      <c r="D34" s="136"/>
      <c r="E34" s="136"/>
      <c r="F34" s="136"/>
      <c r="G34" s="136"/>
      <c r="H34" s="136"/>
      <c r="I34" s="136"/>
      <c r="J34" s="134"/>
      <c r="K34" s="134"/>
      <c r="L34" s="134"/>
      <c r="M34" s="134"/>
      <c r="N34" s="134"/>
      <c r="O34" s="136"/>
      <c r="P34" s="134"/>
      <c r="Q34" s="134"/>
      <c r="R34" s="134"/>
      <c r="S34" s="134"/>
      <c r="T34" s="134"/>
    </row>
    <row r="35" spans="1:20">
      <c r="A35" s="137"/>
      <c r="B35" s="137"/>
      <c r="C35" s="134"/>
      <c r="D35" s="136"/>
      <c r="E35" s="136"/>
      <c r="F35" s="136"/>
      <c r="G35" s="136"/>
      <c r="H35" s="136"/>
      <c r="I35" s="136"/>
      <c r="J35" s="134"/>
      <c r="K35" s="134"/>
      <c r="L35" s="134"/>
      <c r="M35" s="134"/>
      <c r="N35" s="134"/>
      <c r="O35" s="136"/>
      <c r="P35" s="134"/>
      <c r="Q35" s="134"/>
      <c r="R35" s="134"/>
      <c r="S35" s="134"/>
      <c r="T35" s="134"/>
    </row>
    <row r="36" spans="1:20">
      <c r="A36" s="137"/>
      <c r="B36" s="137"/>
      <c r="C36" s="134"/>
      <c r="D36" s="136"/>
      <c r="E36" s="136"/>
      <c r="F36" s="136"/>
      <c r="G36" s="136"/>
      <c r="H36" s="136"/>
      <c r="I36" s="136"/>
      <c r="J36" s="134"/>
      <c r="K36" s="134"/>
      <c r="L36" s="134"/>
      <c r="M36" s="134"/>
      <c r="N36" s="134"/>
      <c r="O36" s="136"/>
      <c r="P36" s="134"/>
      <c r="Q36" s="134"/>
      <c r="R36" s="134"/>
      <c r="S36" s="134"/>
      <c r="T36" s="134"/>
    </row>
    <row r="37" spans="1:20">
      <c r="A37" s="137"/>
      <c r="B37" s="137"/>
      <c r="C37" s="134"/>
      <c r="D37" s="136"/>
      <c r="E37" s="136"/>
      <c r="F37" s="136"/>
      <c r="G37" s="136"/>
      <c r="H37" s="136"/>
      <c r="I37" s="136"/>
      <c r="J37" s="134"/>
      <c r="K37" s="134"/>
      <c r="L37" s="134"/>
      <c r="M37" s="134"/>
      <c r="N37" s="134"/>
      <c r="O37" s="136"/>
      <c r="P37" s="134"/>
      <c r="Q37" s="134"/>
      <c r="R37" s="134"/>
      <c r="S37" s="134"/>
      <c r="T37" s="134"/>
    </row>
    <row r="38" spans="1:20">
      <c r="A38" s="137"/>
      <c r="B38" s="137"/>
      <c r="C38" s="134"/>
      <c r="D38" s="136"/>
      <c r="E38" s="136"/>
      <c r="F38" s="136"/>
      <c r="G38" s="136"/>
      <c r="H38" s="136"/>
      <c r="I38" s="136"/>
      <c r="J38" s="134"/>
      <c r="K38" s="134"/>
      <c r="L38" s="134"/>
      <c r="M38" s="134"/>
      <c r="N38" s="134"/>
      <c r="O38" s="136"/>
      <c r="P38" s="134"/>
      <c r="Q38" s="134"/>
      <c r="R38" s="134"/>
      <c r="S38" s="134"/>
      <c r="T38" s="134"/>
    </row>
    <row r="39" spans="1:20">
      <c r="A39" s="137"/>
      <c r="B39" s="137"/>
      <c r="C39" s="134"/>
      <c r="D39" s="136"/>
      <c r="E39" s="136"/>
      <c r="F39" s="136"/>
      <c r="G39" s="136"/>
      <c r="H39" s="136"/>
      <c r="I39" s="136"/>
      <c r="J39" s="134"/>
      <c r="K39" s="134"/>
      <c r="L39" s="134"/>
      <c r="M39" s="134"/>
      <c r="N39" s="134"/>
      <c r="O39" s="136"/>
      <c r="P39" s="134"/>
      <c r="Q39" s="134"/>
      <c r="R39" s="134"/>
      <c r="S39" s="134"/>
      <c r="T39" s="134"/>
    </row>
    <row r="40" spans="1:20">
      <c r="A40" s="137"/>
      <c r="B40" s="137"/>
      <c r="C40" s="134"/>
      <c r="D40" s="136"/>
      <c r="E40" s="136"/>
      <c r="F40" s="136"/>
      <c r="G40" s="136"/>
      <c r="H40" s="136"/>
      <c r="I40" s="136"/>
      <c r="J40" s="134"/>
      <c r="K40" s="134"/>
      <c r="L40" s="134"/>
      <c r="M40" s="134"/>
      <c r="N40" s="134"/>
      <c r="O40" s="136"/>
      <c r="P40" s="134"/>
      <c r="Q40" s="134"/>
      <c r="R40" s="134"/>
      <c r="S40" s="134"/>
      <c r="T40" s="134"/>
    </row>
    <row r="41" spans="1:20">
      <c r="A41" s="137"/>
      <c r="B41" s="137"/>
      <c r="C41" s="134"/>
      <c r="D41" s="136"/>
      <c r="E41" s="136"/>
      <c r="F41" s="136"/>
      <c r="G41" s="136"/>
      <c r="H41" s="136"/>
      <c r="I41" s="136"/>
      <c r="J41" s="134"/>
      <c r="K41" s="134"/>
      <c r="L41" s="134"/>
      <c r="M41" s="134"/>
      <c r="N41" s="134"/>
      <c r="O41" s="136"/>
      <c r="P41" s="134"/>
      <c r="Q41" s="134"/>
      <c r="R41" s="134"/>
      <c r="S41" s="134"/>
      <c r="T41" s="134"/>
    </row>
    <row r="42" spans="1:20">
      <c r="A42" s="137"/>
      <c r="B42" s="137"/>
      <c r="C42" s="134"/>
      <c r="D42" s="136"/>
      <c r="E42" s="136"/>
      <c r="F42" s="136"/>
      <c r="G42" s="136"/>
      <c r="H42" s="136"/>
      <c r="I42" s="136"/>
      <c r="J42" s="134"/>
      <c r="K42" s="134"/>
      <c r="L42" s="134"/>
      <c r="M42" s="134"/>
      <c r="N42" s="134"/>
      <c r="O42" s="136"/>
      <c r="P42" s="134"/>
      <c r="Q42" s="134"/>
      <c r="R42" s="134"/>
      <c r="S42" s="134"/>
      <c r="T42" s="134"/>
    </row>
    <row r="43" spans="1:20">
      <c r="C43" s="134"/>
      <c r="D43" s="134"/>
      <c r="E43" s="134"/>
      <c r="F43" s="134"/>
      <c r="G43" s="134"/>
      <c r="H43" s="134"/>
      <c r="I43" s="134"/>
      <c r="J43" s="134"/>
      <c r="K43" s="134"/>
      <c r="L43" s="134"/>
      <c r="M43" s="134"/>
      <c r="N43" s="134"/>
      <c r="O43" s="134"/>
      <c r="P43" s="134"/>
      <c r="Q43" s="134"/>
      <c r="R43" s="134"/>
      <c r="S43" s="134"/>
      <c r="T43" s="134"/>
    </row>
    <row r="53" spans="3:20">
      <c r="C53" s="134"/>
      <c r="D53" s="134"/>
      <c r="E53" s="134"/>
      <c r="F53" s="134"/>
      <c r="G53" s="134"/>
      <c r="H53" s="134"/>
      <c r="I53" s="134"/>
      <c r="J53" s="134"/>
      <c r="K53" s="134"/>
      <c r="L53" s="134"/>
      <c r="M53" s="134"/>
      <c r="N53" s="134"/>
      <c r="O53" s="134"/>
      <c r="P53" s="134"/>
      <c r="Q53" s="134"/>
      <c r="R53" s="134"/>
      <c r="S53" s="134"/>
      <c r="T53" s="134"/>
    </row>
  </sheetData>
  <mergeCells count="4">
    <mergeCell ref="B4:H4"/>
    <mergeCell ref="I4:O4"/>
    <mergeCell ref="U4:U5"/>
    <mergeCell ref="Q4:T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49"/>
  <sheetViews>
    <sheetView zoomScale="70" zoomScaleNormal="70" workbookViewId="0">
      <selection activeCell="A33" sqref="A33"/>
    </sheetView>
  </sheetViews>
  <sheetFormatPr defaultColWidth="9.140625" defaultRowHeight="14.25"/>
  <cols>
    <col min="1" max="1" width="23.7109375" style="134" customWidth="1"/>
    <col min="2" max="2" width="9.7109375" style="134" customWidth="1"/>
    <col min="3" max="19" width="9.7109375" style="135" customWidth="1"/>
    <col min="20" max="20" width="48.7109375" style="134" customWidth="1"/>
    <col min="21" max="16384" width="9.140625" style="134"/>
  </cols>
  <sheetData>
    <row r="1" spans="1:21" s="96" customFormat="1" ht="15.75">
      <c r="A1" s="133" t="s">
        <v>416</v>
      </c>
      <c r="G1" s="336"/>
      <c r="H1" s="336"/>
    </row>
    <row r="2" spans="1:21" s="96" customFormat="1">
      <c r="G2" s="336"/>
      <c r="H2" s="336"/>
      <c r="I2" s="97"/>
      <c r="J2" s="97"/>
    </row>
    <row r="3" spans="1:21" ht="15" thickBot="1"/>
    <row r="4" spans="1:21" ht="15">
      <c r="A4" s="364" t="s">
        <v>415</v>
      </c>
      <c r="B4" s="456" t="s">
        <v>414</v>
      </c>
      <c r="C4" s="457"/>
      <c r="D4" s="457"/>
      <c r="E4" s="457"/>
      <c r="F4" s="457"/>
      <c r="G4" s="457"/>
      <c r="H4" s="458"/>
      <c r="I4" s="456" t="s">
        <v>413</v>
      </c>
      <c r="J4" s="457"/>
      <c r="K4" s="457"/>
      <c r="L4" s="457"/>
      <c r="M4" s="457"/>
      <c r="N4" s="457"/>
      <c r="O4" s="458"/>
      <c r="P4" s="461" t="s">
        <v>782</v>
      </c>
      <c r="Q4" s="462"/>
      <c r="R4" s="462"/>
      <c r="S4" s="463"/>
      <c r="T4" s="464" t="s">
        <v>411</v>
      </c>
    </row>
    <row r="5" spans="1:21" s="140" customFormat="1" ht="15" customHeight="1" thickBot="1">
      <c r="A5" s="374" t="s">
        <v>410</v>
      </c>
      <c r="B5" s="361" t="s">
        <v>781</v>
      </c>
      <c r="C5" s="153" t="s">
        <v>406</v>
      </c>
      <c r="D5" s="338" t="s">
        <v>780</v>
      </c>
      <c r="E5" s="338" t="s">
        <v>779</v>
      </c>
      <c r="F5" s="150" t="s">
        <v>778</v>
      </c>
      <c r="G5" s="338" t="s">
        <v>777</v>
      </c>
      <c r="H5" s="360" t="s">
        <v>776</v>
      </c>
      <c r="I5" s="358" t="s">
        <v>781</v>
      </c>
      <c r="J5" s="151" t="s">
        <v>406</v>
      </c>
      <c r="K5" s="338" t="s">
        <v>780</v>
      </c>
      <c r="L5" s="338" t="s">
        <v>779</v>
      </c>
      <c r="M5" s="150" t="s">
        <v>778</v>
      </c>
      <c r="N5" s="338" t="s">
        <v>777</v>
      </c>
      <c r="O5" s="360" t="s">
        <v>776</v>
      </c>
      <c r="P5" s="358" t="s">
        <v>405</v>
      </c>
      <c r="Q5" s="150" t="s">
        <v>409</v>
      </c>
      <c r="R5" s="150" t="s">
        <v>775</v>
      </c>
      <c r="S5" s="357" t="s">
        <v>774</v>
      </c>
      <c r="T5" s="465"/>
    </row>
    <row r="6" spans="1:21" s="140" customFormat="1" ht="30" thickTop="1">
      <c r="A6" s="347" t="s">
        <v>402</v>
      </c>
      <c r="B6" s="370" t="s">
        <v>361</v>
      </c>
      <c r="C6" s="149" t="s">
        <v>754</v>
      </c>
      <c r="D6" s="142" t="s">
        <v>754</v>
      </c>
      <c r="E6" s="142" t="s">
        <v>754</v>
      </c>
      <c r="F6" s="142" t="s">
        <v>754</v>
      </c>
      <c r="G6" s="142" t="s">
        <v>754</v>
      </c>
      <c r="H6" s="369" t="s">
        <v>754</v>
      </c>
      <c r="I6" s="370" t="s">
        <v>361</v>
      </c>
      <c r="J6" s="149" t="s">
        <v>754</v>
      </c>
      <c r="K6" s="142" t="s">
        <v>754</v>
      </c>
      <c r="L6" s="142" t="s">
        <v>754</v>
      </c>
      <c r="M6" s="142" t="s">
        <v>754</v>
      </c>
      <c r="N6" s="142" t="s">
        <v>754</v>
      </c>
      <c r="O6" s="369" t="s">
        <v>754</v>
      </c>
      <c r="P6" s="370" t="s">
        <v>754</v>
      </c>
      <c r="Q6" s="142" t="s">
        <v>754</v>
      </c>
      <c r="R6" s="142" t="s">
        <v>754</v>
      </c>
      <c r="S6" s="369" t="s">
        <v>361</v>
      </c>
      <c r="T6" s="373" t="s">
        <v>806</v>
      </c>
      <c r="U6" s="147"/>
    </row>
    <row r="7" spans="1:21" s="140" customFormat="1" ht="15">
      <c r="A7" s="372" t="s">
        <v>805</v>
      </c>
      <c r="B7" s="370" t="s">
        <v>754</v>
      </c>
      <c r="C7" s="142" t="s">
        <v>361</v>
      </c>
      <c r="D7" s="142" t="s">
        <v>754</v>
      </c>
      <c r="E7" s="142" t="s">
        <v>754</v>
      </c>
      <c r="F7" s="142" t="s">
        <v>754</v>
      </c>
      <c r="G7" s="142" t="s">
        <v>754</v>
      </c>
      <c r="H7" s="369" t="s">
        <v>754</v>
      </c>
      <c r="I7" s="370" t="s">
        <v>754</v>
      </c>
      <c r="J7" s="142" t="s">
        <v>361</v>
      </c>
      <c r="K7" s="142" t="s">
        <v>754</v>
      </c>
      <c r="L7" s="142" t="s">
        <v>754</v>
      </c>
      <c r="M7" s="142" t="s">
        <v>754</v>
      </c>
      <c r="N7" s="142" t="s">
        <v>754</v>
      </c>
      <c r="O7" s="369" t="s">
        <v>754</v>
      </c>
      <c r="P7" s="370" t="s">
        <v>754</v>
      </c>
      <c r="Q7" s="142" t="s">
        <v>754</v>
      </c>
      <c r="R7" s="142" t="s">
        <v>754</v>
      </c>
      <c r="S7" s="369" t="s">
        <v>754</v>
      </c>
      <c r="T7" s="347" t="s">
        <v>804</v>
      </c>
      <c r="U7" s="147"/>
    </row>
    <row r="8" spans="1:21" s="140" customFormat="1" ht="15">
      <c r="A8" s="372" t="s">
        <v>398</v>
      </c>
      <c r="B8" s="370" t="s">
        <v>754</v>
      </c>
      <c r="C8" s="142" t="s">
        <v>361</v>
      </c>
      <c r="D8" s="142" t="s">
        <v>754</v>
      </c>
      <c r="E8" s="142" t="s">
        <v>754</v>
      </c>
      <c r="F8" s="142" t="s">
        <v>754</v>
      </c>
      <c r="G8" s="142" t="s">
        <v>754</v>
      </c>
      <c r="H8" s="369" t="s">
        <v>754</v>
      </c>
      <c r="I8" s="370" t="s">
        <v>754</v>
      </c>
      <c r="J8" s="142" t="s">
        <v>361</v>
      </c>
      <c r="K8" s="142" t="s">
        <v>754</v>
      </c>
      <c r="L8" s="142" t="s">
        <v>754</v>
      </c>
      <c r="M8" s="142" t="s">
        <v>754</v>
      </c>
      <c r="N8" s="142" t="s">
        <v>754</v>
      </c>
      <c r="O8" s="369" t="s">
        <v>754</v>
      </c>
      <c r="P8" s="370" t="s">
        <v>754</v>
      </c>
      <c r="Q8" s="142" t="s">
        <v>754</v>
      </c>
      <c r="R8" s="142" t="s">
        <v>754</v>
      </c>
      <c r="S8" s="369" t="s">
        <v>754</v>
      </c>
      <c r="T8" s="347" t="s">
        <v>803</v>
      </c>
    </row>
    <row r="9" spans="1:21" s="140" customFormat="1" ht="15">
      <c r="A9" s="372" t="s">
        <v>802</v>
      </c>
      <c r="B9" s="370" t="s">
        <v>754</v>
      </c>
      <c r="C9" s="142" t="s">
        <v>361</v>
      </c>
      <c r="D9" s="142" t="s">
        <v>361</v>
      </c>
      <c r="E9" s="142" t="s">
        <v>361</v>
      </c>
      <c r="F9" s="142" t="s">
        <v>754</v>
      </c>
      <c r="G9" s="142" t="s">
        <v>361</v>
      </c>
      <c r="H9" s="369" t="s">
        <v>361</v>
      </c>
      <c r="I9" s="370" t="s">
        <v>754</v>
      </c>
      <c r="J9" s="142" t="s">
        <v>361</v>
      </c>
      <c r="K9" s="142" t="s">
        <v>361</v>
      </c>
      <c r="L9" s="142" t="s">
        <v>361</v>
      </c>
      <c r="M9" s="142" t="s">
        <v>754</v>
      </c>
      <c r="N9" s="142" t="s">
        <v>361</v>
      </c>
      <c r="O9" s="369" t="s">
        <v>361</v>
      </c>
      <c r="P9" s="370" t="s">
        <v>361</v>
      </c>
      <c r="Q9" s="142" t="s">
        <v>361</v>
      </c>
      <c r="R9" s="142" t="s">
        <v>754</v>
      </c>
      <c r="S9" s="369" t="s">
        <v>754</v>
      </c>
      <c r="T9" s="347" t="s">
        <v>801</v>
      </c>
    </row>
    <row r="10" spans="1:21" ht="15">
      <c r="A10" s="372" t="s">
        <v>800</v>
      </c>
      <c r="B10" s="370" t="s">
        <v>754</v>
      </c>
      <c r="C10" s="142" t="s">
        <v>361</v>
      </c>
      <c r="D10" s="142" t="s">
        <v>361</v>
      </c>
      <c r="E10" s="142" t="s">
        <v>361</v>
      </c>
      <c r="F10" s="142" t="s">
        <v>754</v>
      </c>
      <c r="G10" s="142" t="s">
        <v>361</v>
      </c>
      <c r="H10" s="369" t="s">
        <v>361</v>
      </c>
      <c r="I10" s="370" t="s">
        <v>754</v>
      </c>
      <c r="J10" s="142" t="s">
        <v>361</v>
      </c>
      <c r="K10" s="142" t="s">
        <v>361</v>
      </c>
      <c r="L10" s="142" t="s">
        <v>361</v>
      </c>
      <c r="M10" s="142" t="s">
        <v>754</v>
      </c>
      <c r="N10" s="142" t="s">
        <v>361</v>
      </c>
      <c r="O10" s="369" t="s">
        <v>361</v>
      </c>
      <c r="P10" s="370" t="s">
        <v>361</v>
      </c>
      <c r="Q10" s="142" t="s">
        <v>361</v>
      </c>
      <c r="R10" s="142" t="s">
        <v>754</v>
      </c>
      <c r="S10" s="369" t="s">
        <v>754</v>
      </c>
      <c r="T10" s="347" t="s">
        <v>392</v>
      </c>
    </row>
    <row r="11" spans="1:21" ht="15">
      <c r="A11" s="372" t="s">
        <v>799</v>
      </c>
      <c r="B11" s="370" t="s">
        <v>754</v>
      </c>
      <c r="C11" s="142" t="s">
        <v>361</v>
      </c>
      <c r="D11" s="142" t="s">
        <v>361</v>
      </c>
      <c r="E11" s="142" t="s">
        <v>361</v>
      </c>
      <c r="F11" s="142" t="s">
        <v>754</v>
      </c>
      <c r="G11" s="142" t="s">
        <v>361</v>
      </c>
      <c r="H11" s="369" t="s">
        <v>361</v>
      </c>
      <c r="I11" s="370" t="s">
        <v>754</v>
      </c>
      <c r="J11" s="142" t="s">
        <v>361</v>
      </c>
      <c r="K11" s="142" t="s">
        <v>361</v>
      </c>
      <c r="L11" s="142" t="s">
        <v>361</v>
      </c>
      <c r="M11" s="142" t="s">
        <v>754</v>
      </c>
      <c r="N11" s="142" t="s">
        <v>361</v>
      </c>
      <c r="O11" s="369" t="s">
        <v>361</v>
      </c>
      <c r="P11" s="370" t="s">
        <v>361</v>
      </c>
      <c r="Q11" s="142" t="s">
        <v>361</v>
      </c>
      <c r="R11" s="142" t="s">
        <v>754</v>
      </c>
      <c r="S11" s="369" t="s">
        <v>754</v>
      </c>
      <c r="T11" s="352" t="s">
        <v>798</v>
      </c>
    </row>
    <row r="12" spans="1:21" ht="15">
      <c r="A12" s="372" t="s">
        <v>797</v>
      </c>
      <c r="B12" s="370" t="s">
        <v>754</v>
      </c>
      <c r="C12" s="142" t="s">
        <v>361</v>
      </c>
      <c r="D12" s="142" t="s">
        <v>361</v>
      </c>
      <c r="E12" s="142" t="s">
        <v>361</v>
      </c>
      <c r="F12" s="142" t="s">
        <v>754</v>
      </c>
      <c r="G12" s="142" t="s">
        <v>361</v>
      </c>
      <c r="H12" s="369" t="s">
        <v>361</v>
      </c>
      <c r="I12" s="370" t="s">
        <v>754</v>
      </c>
      <c r="J12" s="142" t="s">
        <v>361</v>
      </c>
      <c r="K12" s="142" t="s">
        <v>361</v>
      </c>
      <c r="L12" s="142" t="s">
        <v>361</v>
      </c>
      <c r="M12" s="142" t="s">
        <v>754</v>
      </c>
      <c r="N12" s="142" t="s">
        <v>361</v>
      </c>
      <c r="O12" s="369" t="s">
        <v>361</v>
      </c>
      <c r="P12" s="370" t="s">
        <v>361</v>
      </c>
      <c r="Q12" s="142" t="s">
        <v>361</v>
      </c>
      <c r="R12" s="142" t="s">
        <v>754</v>
      </c>
      <c r="S12" s="369" t="s">
        <v>754</v>
      </c>
      <c r="T12" s="347" t="s">
        <v>388</v>
      </c>
    </row>
    <row r="13" spans="1:21" ht="15">
      <c r="A13" s="372" t="s">
        <v>387</v>
      </c>
      <c r="B13" s="370" t="s">
        <v>754</v>
      </c>
      <c r="C13" s="142" t="s">
        <v>754</v>
      </c>
      <c r="D13" s="142" t="s">
        <v>361</v>
      </c>
      <c r="E13" s="142" t="s">
        <v>361</v>
      </c>
      <c r="F13" s="142" t="s">
        <v>754</v>
      </c>
      <c r="G13" s="142" t="s">
        <v>361</v>
      </c>
      <c r="H13" s="369" t="s">
        <v>361</v>
      </c>
      <c r="I13" s="370" t="s">
        <v>754</v>
      </c>
      <c r="J13" s="142" t="s">
        <v>754</v>
      </c>
      <c r="K13" s="142" t="s">
        <v>361</v>
      </c>
      <c r="L13" s="142" t="s">
        <v>361</v>
      </c>
      <c r="M13" s="142" t="s">
        <v>754</v>
      </c>
      <c r="N13" s="142" t="s">
        <v>361</v>
      </c>
      <c r="O13" s="369" t="s">
        <v>361</v>
      </c>
      <c r="P13" s="370" t="s">
        <v>361</v>
      </c>
      <c r="Q13" s="142" t="s">
        <v>361</v>
      </c>
      <c r="R13" s="142" t="s">
        <v>754</v>
      </c>
      <c r="S13" s="369" t="s">
        <v>754</v>
      </c>
      <c r="T13" s="347" t="s">
        <v>796</v>
      </c>
    </row>
    <row r="14" spans="1:21" ht="15">
      <c r="A14" s="372" t="s">
        <v>795</v>
      </c>
      <c r="B14" s="370" t="s">
        <v>754</v>
      </c>
      <c r="C14" s="142" t="s">
        <v>754</v>
      </c>
      <c r="D14" s="142" t="s">
        <v>361</v>
      </c>
      <c r="E14" s="142" t="s">
        <v>361</v>
      </c>
      <c r="F14" s="142" t="s">
        <v>754</v>
      </c>
      <c r="G14" s="142" t="s">
        <v>361</v>
      </c>
      <c r="H14" s="369" t="s">
        <v>361</v>
      </c>
      <c r="I14" s="370" t="s">
        <v>754</v>
      </c>
      <c r="J14" s="142" t="s">
        <v>754</v>
      </c>
      <c r="K14" s="142" t="s">
        <v>361</v>
      </c>
      <c r="L14" s="142" t="s">
        <v>361</v>
      </c>
      <c r="M14" s="142" t="s">
        <v>754</v>
      </c>
      <c r="N14" s="142" t="s">
        <v>361</v>
      </c>
      <c r="O14" s="369" t="s">
        <v>361</v>
      </c>
      <c r="P14" s="370" t="s">
        <v>361</v>
      </c>
      <c r="Q14" s="142" t="s">
        <v>361</v>
      </c>
      <c r="R14" s="142" t="s">
        <v>754</v>
      </c>
      <c r="S14" s="369" t="s">
        <v>754</v>
      </c>
      <c r="T14" s="347" t="s">
        <v>384</v>
      </c>
    </row>
    <row r="15" spans="1:21" ht="15">
      <c r="A15" s="372" t="s">
        <v>794</v>
      </c>
      <c r="B15" s="370" t="s">
        <v>754</v>
      </c>
      <c r="C15" s="142" t="s">
        <v>754</v>
      </c>
      <c r="D15" s="142" t="s">
        <v>754</v>
      </c>
      <c r="E15" s="142" t="s">
        <v>361</v>
      </c>
      <c r="F15" s="142" t="s">
        <v>754</v>
      </c>
      <c r="G15" s="142" t="s">
        <v>361</v>
      </c>
      <c r="H15" s="369" t="s">
        <v>754</v>
      </c>
      <c r="I15" s="370" t="s">
        <v>754</v>
      </c>
      <c r="J15" s="142" t="s">
        <v>754</v>
      </c>
      <c r="K15" s="142" t="s">
        <v>754</v>
      </c>
      <c r="L15" s="142" t="s">
        <v>361</v>
      </c>
      <c r="M15" s="142" t="s">
        <v>754</v>
      </c>
      <c r="N15" s="142" t="s">
        <v>361</v>
      </c>
      <c r="O15" s="369" t="s">
        <v>754</v>
      </c>
      <c r="P15" s="370" t="s">
        <v>754</v>
      </c>
      <c r="Q15" s="142" t="s">
        <v>361</v>
      </c>
      <c r="R15" s="142" t="s">
        <v>754</v>
      </c>
      <c r="S15" s="369" t="s">
        <v>754</v>
      </c>
      <c r="T15" s="347" t="s">
        <v>382</v>
      </c>
    </row>
    <row r="16" spans="1:21" ht="15">
      <c r="A16" s="372" t="s">
        <v>381</v>
      </c>
      <c r="B16" s="370" t="s">
        <v>754</v>
      </c>
      <c r="C16" s="142" t="s">
        <v>754</v>
      </c>
      <c r="D16" s="142" t="s">
        <v>754</v>
      </c>
      <c r="E16" s="142" t="s">
        <v>754</v>
      </c>
      <c r="F16" s="142" t="s">
        <v>361</v>
      </c>
      <c r="G16" s="142" t="s">
        <v>754</v>
      </c>
      <c r="H16" s="369" t="s">
        <v>754</v>
      </c>
      <c r="I16" s="370" t="s">
        <v>754</v>
      </c>
      <c r="J16" s="142" t="s">
        <v>754</v>
      </c>
      <c r="K16" s="142" t="s">
        <v>754</v>
      </c>
      <c r="L16" s="142" t="s">
        <v>754</v>
      </c>
      <c r="M16" s="142" t="s">
        <v>361</v>
      </c>
      <c r="N16" s="142" t="s">
        <v>754</v>
      </c>
      <c r="O16" s="369" t="s">
        <v>754</v>
      </c>
      <c r="P16" s="370" t="s">
        <v>754</v>
      </c>
      <c r="Q16" s="142" t="s">
        <v>754</v>
      </c>
      <c r="R16" s="142" t="s">
        <v>361</v>
      </c>
      <c r="S16" s="369" t="s">
        <v>754</v>
      </c>
      <c r="T16" s="352" t="s">
        <v>793</v>
      </c>
    </row>
    <row r="17" spans="1:21" ht="28.5">
      <c r="A17" s="378" t="s">
        <v>843</v>
      </c>
      <c r="B17" s="379" t="s">
        <v>753</v>
      </c>
      <c r="C17" s="380" t="s">
        <v>753</v>
      </c>
      <c r="D17" s="380" t="s">
        <v>753</v>
      </c>
      <c r="E17" s="380" t="s">
        <v>753</v>
      </c>
      <c r="F17" s="380" t="s">
        <v>361</v>
      </c>
      <c r="G17" s="380" t="s">
        <v>844</v>
      </c>
      <c r="H17" s="380" t="s">
        <v>753</v>
      </c>
      <c r="I17" s="379" t="s">
        <v>753</v>
      </c>
      <c r="J17" s="380" t="s">
        <v>753</v>
      </c>
      <c r="K17" s="380" t="s">
        <v>753</v>
      </c>
      <c r="L17" s="380" t="s">
        <v>753</v>
      </c>
      <c r="M17" s="380" t="s">
        <v>361</v>
      </c>
      <c r="N17" s="380" t="s">
        <v>844</v>
      </c>
      <c r="O17" s="380" t="s">
        <v>753</v>
      </c>
      <c r="P17" s="380" t="s">
        <v>753</v>
      </c>
      <c r="Q17" s="380" t="s">
        <v>753</v>
      </c>
      <c r="R17" s="380" t="s">
        <v>753</v>
      </c>
      <c r="S17" s="381" t="s">
        <v>753</v>
      </c>
      <c r="T17" s="382" t="s">
        <v>845</v>
      </c>
    </row>
    <row r="18" spans="1:21" ht="15">
      <c r="A18" s="372" t="s">
        <v>792</v>
      </c>
      <c r="B18" s="370" t="s">
        <v>754</v>
      </c>
      <c r="C18" s="142" t="s">
        <v>754</v>
      </c>
      <c r="D18" s="142" t="s">
        <v>754</v>
      </c>
      <c r="E18" s="142" t="s">
        <v>754</v>
      </c>
      <c r="F18" s="142" t="s">
        <v>361</v>
      </c>
      <c r="G18" s="142" t="s">
        <v>754</v>
      </c>
      <c r="H18" s="369" t="s">
        <v>754</v>
      </c>
      <c r="I18" s="370" t="s">
        <v>754</v>
      </c>
      <c r="J18" s="142" t="s">
        <v>754</v>
      </c>
      <c r="K18" s="142" t="s">
        <v>754</v>
      </c>
      <c r="L18" s="142" t="s">
        <v>754</v>
      </c>
      <c r="M18" s="142" t="s">
        <v>361</v>
      </c>
      <c r="N18" s="142" t="s">
        <v>754</v>
      </c>
      <c r="O18" s="369" t="s">
        <v>754</v>
      </c>
      <c r="P18" s="370" t="s">
        <v>754</v>
      </c>
      <c r="Q18" s="142" t="s">
        <v>754</v>
      </c>
      <c r="R18" s="142" t="s">
        <v>361</v>
      </c>
      <c r="S18" s="369" t="s">
        <v>754</v>
      </c>
      <c r="T18" s="347" t="s">
        <v>378</v>
      </c>
    </row>
    <row r="19" spans="1:21" ht="15">
      <c r="A19" s="372" t="s">
        <v>791</v>
      </c>
      <c r="B19" s="370" t="s">
        <v>753</v>
      </c>
      <c r="C19" s="142" t="s">
        <v>753</v>
      </c>
      <c r="D19" s="142" t="s">
        <v>753</v>
      </c>
      <c r="E19" s="142" t="s">
        <v>753</v>
      </c>
      <c r="F19" s="142" t="s">
        <v>753</v>
      </c>
      <c r="G19" s="142" t="s">
        <v>753</v>
      </c>
      <c r="H19" s="369" t="s">
        <v>361</v>
      </c>
      <c r="I19" s="370" t="s">
        <v>753</v>
      </c>
      <c r="J19" s="142" t="s">
        <v>753</v>
      </c>
      <c r="K19" s="142" t="s">
        <v>753</v>
      </c>
      <c r="L19" s="142" t="s">
        <v>753</v>
      </c>
      <c r="M19" s="142" t="s">
        <v>753</v>
      </c>
      <c r="N19" s="142" t="s">
        <v>753</v>
      </c>
      <c r="O19" s="369" t="s">
        <v>361</v>
      </c>
      <c r="P19" s="370" t="s">
        <v>753</v>
      </c>
      <c r="Q19" s="142" t="s">
        <v>753</v>
      </c>
      <c r="R19" s="142" t="s">
        <v>753</v>
      </c>
      <c r="S19" s="369" t="s">
        <v>753</v>
      </c>
      <c r="T19" s="347" t="s">
        <v>790</v>
      </c>
    </row>
    <row r="20" spans="1:21" ht="15">
      <c r="A20" s="372" t="s">
        <v>789</v>
      </c>
      <c r="B20" s="370" t="s">
        <v>753</v>
      </c>
      <c r="C20" s="142" t="s">
        <v>753</v>
      </c>
      <c r="D20" s="142" t="s">
        <v>753</v>
      </c>
      <c r="E20" s="142" t="s">
        <v>753</v>
      </c>
      <c r="F20" s="142" t="s">
        <v>753</v>
      </c>
      <c r="G20" s="142" t="s">
        <v>753</v>
      </c>
      <c r="H20" s="369" t="s">
        <v>361</v>
      </c>
      <c r="I20" s="370" t="s">
        <v>753</v>
      </c>
      <c r="J20" s="142" t="s">
        <v>753</v>
      </c>
      <c r="K20" s="142" t="s">
        <v>753</v>
      </c>
      <c r="L20" s="142" t="s">
        <v>753</v>
      </c>
      <c r="M20" s="142" t="s">
        <v>753</v>
      </c>
      <c r="N20" s="142" t="s">
        <v>753</v>
      </c>
      <c r="O20" s="369" t="s">
        <v>361</v>
      </c>
      <c r="P20" s="370" t="s">
        <v>361</v>
      </c>
      <c r="Q20" s="142" t="s">
        <v>753</v>
      </c>
      <c r="R20" s="142" t="s">
        <v>753</v>
      </c>
      <c r="S20" s="369" t="s">
        <v>753</v>
      </c>
      <c r="T20" s="347" t="s">
        <v>788</v>
      </c>
      <c r="U20" s="145"/>
    </row>
    <row r="21" spans="1:21" ht="29.25">
      <c r="A21" s="372" t="s">
        <v>377</v>
      </c>
      <c r="B21" s="370" t="s">
        <v>754</v>
      </c>
      <c r="C21" s="142" t="s">
        <v>754</v>
      </c>
      <c r="D21" s="142" t="s">
        <v>754</v>
      </c>
      <c r="E21" s="142" t="s">
        <v>754</v>
      </c>
      <c r="F21" s="142" t="s">
        <v>754</v>
      </c>
      <c r="G21" s="142" t="s">
        <v>754</v>
      </c>
      <c r="H21" s="369" t="s">
        <v>754</v>
      </c>
      <c r="I21" s="370" t="s">
        <v>754</v>
      </c>
      <c r="J21" s="142" t="s">
        <v>754</v>
      </c>
      <c r="K21" s="142" t="s">
        <v>754</v>
      </c>
      <c r="L21" s="142" t="s">
        <v>754</v>
      </c>
      <c r="M21" s="142" t="s">
        <v>754</v>
      </c>
      <c r="N21" s="142" t="s">
        <v>754</v>
      </c>
      <c r="O21" s="369" t="s">
        <v>754</v>
      </c>
      <c r="P21" s="370" t="s">
        <v>754</v>
      </c>
      <c r="Q21" s="142" t="s">
        <v>754</v>
      </c>
      <c r="R21" s="142" t="s">
        <v>754</v>
      </c>
      <c r="S21" s="369" t="s">
        <v>361</v>
      </c>
      <c r="T21" s="347" t="s">
        <v>376</v>
      </c>
    </row>
    <row r="22" spans="1:21" ht="15">
      <c r="A22" s="347" t="s">
        <v>375</v>
      </c>
      <c r="B22" s="370" t="s">
        <v>754</v>
      </c>
      <c r="C22" s="142" t="s">
        <v>754</v>
      </c>
      <c r="D22" s="142" t="s">
        <v>754</v>
      </c>
      <c r="E22" s="142" t="s">
        <v>754</v>
      </c>
      <c r="F22" s="142" t="s">
        <v>754</v>
      </c>
      <c r="G22" s="142" t="s">
        <v>754</v>
      </c>
      <c r="H22" s="369" t="s">
        <v>754</v>
      </c>
      <c r="I22" s="370" t="s">
        <v>754</v>
      </c>
      <c r="J22" s="142" t="s">
        <v>754</v>
      </c>
      <c r="K22" s="142" t="s">
        <v>754</v>
      </c>
      <c r="L22" s="142" t="s">
        <v>754</v>
      </c>
      <c r="M22" s="142" t="s">
        <v>754</v>
      </c>
      <c r="N22" s="142" t="s">
        <v>754</v>
      </c>
      <c r="O22" s="369" t="s">
        <v>754</v>
      </c>
      <c r="P22" s="370" t="s">
        <v>754</v>
      </c>
      <c r="Q22" s="142" t="s">
        <v>754</v>
      </c>
      <c r="R22" s="142" t="s">
        <v>754</v>
      </c>
      <c r="S22" s="369" t="s">
        <v>361</v>
      </c>
      <c r="T22" s="347" t="s">
        <v>787</v>
      </c>
    </row>
    <row r="23" spans="1:21" ht="29.25">
      <c r="A23" s="347" t="s">
        <v>374</v>
      </c>
      <c r="B23" s="370" t="s">
        <v>754</v>
      </c>
      <c r="C23" s="142" t="s">
        <v>754</v>
      </c>
      <c r="D23" s="142" t="s">
        <v>754</v>
      </c>
      <c r="E23" s="142" t="s">
        <v>754</v>
      </c>
      <c r="F23" s="142" t="s">
        <v>754</v>
      </c>
      <c r="G23" s="142" t="s">
        <v>754</v>
      </c>
      <c r="H23" s="369" t="s">
        <v>754</v>
      </c>
      <c r="I23" s="370" t="s">
        <v>754</v>
      </c>
      <c r="J23" s="142" t="s">
        <v>754</v>
      </c>
      <c r="K23" s="142" t="s">
        <v>754</v>
      </c>
      <c r="L23" s="142" t="s">
        <v>754</v>
      </c>
      <c r="M23" s="142" t="s">
        <v>754</v>
      </c>
      <c r="N23" s="142" t="s">
        <v>754</v>
      </c>
      <c r="O23" s="369" t="s">
        <v>754</v>
      </c>
      <c r="P23" s="370" t="s">
        <v>754</v>
      </c>
      <c r="Q23" s="142" t="s">
        <v>754</v>
      </c>
      <c r="R23" s="142" t="s">
        <v>754</v>
      </c>
      <c r="S23" s="369" t="s">
        <v>361</v>
      </c>
      <c r="T23" s="347" t="s">
        <v>786</v>
      </c>
    </row>
    <row r="24" spans="1:21" ht="29.25">
      <c r="A24" s="372" t="s">
        <v>373</v>
      </c>
      <c r="B24" s="370" t="s">
        <v>754</v>
      </c>
      <c r="C24" s="142" t="s">
        <v>754</v>
      </c>
      <c r="D24" s="142" t="s">
        <v>754</v>
      </c>
      <c r="E24" s="142" t="s">
        <v>754</v>
      </c>
      <c r="F24" s="142" t="s">
        <v>754</v>
      </c>
      <c r="G24" s="142" t="s">
        <v>754</v>
      </c>
      <c r="H24" s="369" t="s">
        <v>754</v>
      </c>
      <c r="I24" s="370" t="s">
        <v>754</v>
      </c>
      <c r="J24" s="142" t="s">
        <v>754</v>
      </c>
      <c r="K24" s="142" t="s">
        <v>754</v>
      </c>
      <c r="L24" s="142" t="s">
        <v>754</v>
      </c>
      <c r="M24" s="142" t="s">
        <v>754</v>
      </c>
      <c r="N24" s="142" t="s">
        <v>754</v>
      </c>
      <c r="O24" s="369" t="s">
        <v>754</v>
      </c>
      <c r="P24" s="370" t="s">
        <v>754</v>
      </c>
      <c r="Q24" s="142" t="s">
        <v>754</v>
      </c>
      <c r="R24" s="142" t="s">
        <v>754</v>
      </c>
      <c r="S24" s="369" t="s">
        <v>361</v>
      </c>
      <c r="T24" s="347" t="s">
        <v>785</v>
      </c>
    </row>
    <row r="25" spans="1:21" ht="15">
      <c r="A25" s="371" t="s">
        <v>372</v>
      </c>
      <c r="B25" s="370" t="s">
        <v>754</v>
      </c>
      <c r="C25" s="142" t="s">
        <v>754</v>
      </c>
      <c r="D25" s="142" t="s">
        <v>754</v>
      </c>
      <c r="E25" s="142" t="s">
        <v>754</v>
      </c>
      <c r="F25" s="142" t="s">
        <v>754</v>
      </c>
      <c r="G25" s="142" t="s">
        <v>754</v>
      </c>
      <c r="H25" s="369" t="s">
        <v>754</v>
      </c>
      <c r="I25" s="370" t="s">
        <v>754</v>
      </c>
      <c r="J25" s="142" t="s">
        <v>754</v>
      </c>
      <c r="K25" s="142" t="s">
        <v>754</v>
      </c>
      <c r="L25" s="142" t="s">
        <v>754</v>
      </c>
      <c r="M25" s="142" t="s">
        <v>754</v>
      </c>
      <c r="N25" s="142" t="s">
        <v>754</v>
      </c>
      <c r="O25" s="369" t="s">
        <v>754</v>
      </c>
      <c r="P25" s="370" t="s">
        <v>754</v>
      </c>
      <c r="Q25" s="142" t="s">
        <v>754</v>
      </c>
      <c r="R25" s="142" t="s">
        <v>754</v>
      </c>
      <c r="S25" s="369" t="s">
        <v>361</v>
      </c>
      <c r="T25" s="347" t="s">
        <v>784</v>
      </c>
    </row>
    <row r="26" spans="1:21" ht="15">
      <c r="A26" s="371" t="s">
        <v>371</v>
      </c>
      <c r="B26" s="370" t="s">
        <v>754</v>
      </c>
      <c r="C26" s="142" t="s">
        <v>754</v>
      </c>
      <c r="D26" s="142" t="s">
        <v>754</v>
      </c>
      <c r="E26" s="142" t="s">
        <v>754</v>
      </c>
      <c r="F26" s="142" t="s">
        <v>754</v>
      </c>
      <c r="G26" s="142" t="s">
        <v>754</v>
      </c>
      <c r="H26" s="369" t="s">
        <v>754</v>
      </c>
      <c r="I26" s="370" t="s">
        <v>754</v>
      </c>
      <c r="J26" s="142" t="s">
        <v>754</v>
      </c>
      <c r="K26" s="142" t="s">
        <v>754</v>
      </c>
      <c r="L26" s="142" t="s">
        <v>754</v>
      </c>
      <c r="M26" s="142" t="s">
        <v>754</v>
      </c>
      <c r="N26" s="142" t="s">
        <v>754</v>
      </c>
      <c r="O26" s="369" t="s">
        <v>754</v>
      </c>
      <c r="P26" s="370" t="s">
        <v>754</v>
      </c>
      <c r="Q26" s="142" t="s">
        <v>754</v>
      </c>
      <c r="R26" s="142" t="s">
        <v>754</v>
      </c>
      <c r="S26" s="369" t="s">
        <v>361</v>
      </c>
      <c r="T26" s="347" t="s">
        <v>784</v>
      </c>
    </row>
    <row r="27" spans="1:21" ht="15">
      <c r="A27" s="347" t="s">
        <v>370</v>
      </c>
      <c r="B27" s="370" t="s">
        <v>754</v>
      </c>
      <c r="C27" s="142" t="s">
        <v>754</v>
      </c>
      <c r="D27" s="142" t="s">
        <v>754</v>
      </c>
      <c r="E27" s="142" t="s">
        <v>754</v>
      </c>
      <c r="F27" s="142" t="s">
        <v>754</v>
      </c>
      <c r="G27" s="142" t="s">
        <v>754</v>
      </c>
      <c r="H27" s="369" t="s">
        <v>754</v>
      </c>
      <c r="I27" s="370" t="s">
        <v>754</v>
      </c>
      <c r="J27" s="142" t="s">
        <v>754</v>
      </c>
      <c r="K27" s="142" t="s">
        <v>754</v>
      </c>
      <c r="L27" s="142" t="s">
        <v>754</v>
      </c>
      <c r="M27" s="142" t="s">
        <v>754</v>
      </c>
      <c r="N27" s="142" t="s">
        <v>754</v>
      </c>
      <c r="O27" s="369" t="s">
        <v>754</v>
      </c>
      <c r="P27" s="370" t="s">
        <v>754</v>
      </c>
      <c r="Q27" s="142" t="s">
        <v>754</v>
      </c>
      <c r="R27" s="142" t="s">
        <v>754</v>
      </c>
      <c r="S27" s="369" t="s">
        <v>361</v>
      </c>
      <c r="T27" s="347" t="s">
        <v>787</v>
      </c>
    </row>
    <row r="28" spans="1:21" ht="29.25">
      <c r="A28" s="347" t="s">
        <v>368</v>
      </c>
      <c r="B28" s="370" t="s">
        <v>754</v>
      </c>
      <c r="C28" s="142" t="s">
        <v>754</v>
      </c>
      <c r="D28" s="142" t="s">
        <v>754</v>
      </c>
      <c r="E28" s="142" t="s">
        <v>754</v>
      </c>
      <c r="F28" s="142" t="s">
        <v>754</v>
      </c>
      <c r="G28" s="142" t="s">
        <v>754</v>
      </c>
      <c r="H28" s="369" t="s">
        <v>754</v>
      </c>
      <c r="I28" s="370" t="s">
        <v>754</v>
      </c>
      <c r="J28" s="142" t="s">
        <v>754</v>
      </c>
      <c r="K28" s="142" t="s">
        <v>754</v>
      </c>
      <c r="L28" s="142" t="s">
        <v>754</v>
      </c>
      <c r="M28" s="142" t="s">
        <v>754</v>
      </c>
      <c r="N28" s="142" t="s">
        <v>754</v>
      </c>
      <c r="O28" s="369" t="s">
        <v>754</v>
      </c>
      <c r="P28" s="370" t="s">
        <v>754</v>
      </c>
      <c r="Q28" s="142" t="s">
        <v>754</v>
      </c>
      <c r="R28" s="142" t="s">
        <v>754</v>
      </c>
      <c r="S28" s="369" t="s">
        <v>361</v>
      </c>
      <c r="T28" s="347" t="s">
        <v>786</v>
      </c>
    </row>
    <row r="29" spans="1:21" ht="29.25">
      <c r="A29" s="372" t="s">
        <v>366</v>
      </c>
      <c r="B29" s="370" t="s">
        <v>754</v>
      </c>
      <c r="C29" s="142" t="s">
        <v>754</v>
      </c>
      <c r="D29" s="142" t="s">
        <v>754</v>
      </c>
      <c r="E29" s="142" t="s">
        <v>754</v>
      </c>
      <c r="F29" s="142" t="s">
        <v>754</v>
      </c>
      <c r="G29" s="142" t="s">
        <v>754</v>
      </c>
      <c r="H29" s="369" t="s">
        <v>754</v>
      </c>
      <c r="I29" s="370" t="s">
        <v>754</v>
      </c>
      <c r="J29" s="142" t="s">
        <v>754</v>
      </c>
      <c r="K29" s="142" t="s">
        <v>754</v>
      </c>
      <c r="L29" s="142" t="s">
        <v>754</v>
      </c>
      <c r="M29" s="142" t="s">
        <v>754</v>
      </c>
      <c r="N29" s="142" t="s">
        <v>754</v>
      </c>
      <c r="O29" s="369" t="s">
        <v>754</v>
      </c>
      <c r="P29" s="370" t="s">
        <v>754</v>
      </c>
      <c r="Q29" s="142" t="s">
        <v>754</v>
      </c>
      <c r="R29" s="142" t="s">
        <v>754</v>
      </c>
      <c r="S29" s="369" t="s">
        <v>361</v>
      </c>
      <c r="T29" s="347" t="s">
        <v>785</v>
      </c>
    </row>
    <row r="30" spans="1:21" ht="15">
      <c r="A30" s="371" t="s">
        <v>364</v>
      </c>
      <c r="B30" s="370" t="s">
        <v>754</v>
      </c>
      <c r="C30" s="142" t="s">
        <v>754</v>
      </c>
      <c r="D30" s="142" t="s">
        <v>754</v>
      </c>
      <c r="E30" s="142" t="s">
        <v>754</v>
      </c>
      <c r="F30" s="142" t="s">
        <v>754</v>
      </c>
      <c r="G30" s="142" t="s">
        <v>754</v>
      </c>
      <c r="H30" s="369" t="s">
        <v>754</v>
      </c>
      <c r="I30" s="370" t="s">
        <v>754</v>
      </c>
      <c r="J30" s="142" t="s">
        <v>754</v>
      </c>
      <c r="K30" s="142" t="s">
        <v>754</v>
      </c>
      <c r="L30" s="142" t="s">
        <v>754</v>
      </c>
      <c r="M30" s="142" t="s">
        <v>754</v>
      </c>
      <c r="N30" s="142" t="s">
        <v>754</v>
      </c>
      <c r="O30" s="369" t="s">
        <v>754</v>
      </c>
      <c r="P30" s="370" t="s">
        <v>754</v>
      </c>
      <c r="Q30" s="142" t="s">
        <v>754</v>
      </c>
      <c r="R30" s="142" t="s">
        <v>754</v>
      </c>
      <c r="S30" s="369" t="s">
        <v>361</v>
      </c>
      <c r="T30" s="347" t="s">
        <v>784</v>
      </c>
    </row>
    <row r="31" spans="1:21" ht="15.75" thickBot="1">
      <c r="A31" s="368" t="s">
        <v>363</v>
      </c>
      <c r="B31" s="367" t="s">
        <v>754</v>
      </c>
      <c r="C31" s="366" t="s">
        <v>754</v>
      </c>
      <c r="D31" s="366" t="s">
        <v>754</v>
      </c>
      <c r="E31" s="366" t="s">
        <v>754</v>
      </c>
      <c r="F31" s="366" t="s">
        <v>754</v>
      </c>
      <c r="G31" s="366" t="s">
        <v>754</v>
      </c>
      <c r="H31" s="365" t="s">
        <v>754</v>
      </c>
      <c r="I31" s="367" t="s">
        <v>754</v>
      </c>
      <c r="J31" s="366" t="s">
        <v>754</v>
      </c>
      <c r="K31" s="366" t="s">
        <v>754</v>
      </c>
      <c r="L31" s="366" t="s">
        <v>754</v>
      </c>
      <c r="M31" s="366" t="s">
        <v>754</v>
      </c>
      <c r="N31" s="366" t="s">
        <v>754</v>
      </c>
      <c r="O31" s="365" t="s">
        <v>754</v>
      </c>
      <c r="P31" s="367" t="s">
        <v>754</v>
      </c>
      <c r="Q31" s="366" t="s">
        <v>754</v>
      </c>
      <c r="R31" s="366" t="s">
        <v>754</v>
      </c>
      <c r="S31" s="365" t="s">
        <v>361</v>
      </c>
      <c r="T31" s="341" t="s">
        <v>784</v>
      </c>
    </row>
    <row r="36" spans="1:19">
      <c r="J36" s="139"/>
    </row>
    <row r="37" spans="1:19">
      <c r="J37" s="139"/>
    </row>
    <row r="38" spans="1:19">
      <c r="J38" s="139"/>
    </row>
    <row r="39" spans="1:19" ht="15">
      <c r="A39" s="140"/>
      <c r="B39" s="140"/>
      <c r="J39" s="139"/>
    </row>
    <row r="40" spans="1:19">
      <c r="A40" s="137"/>
      <c r="B40" s="137"/>
      <c r="C40" s="134"/>
      <c r="D40" s="136"/>
      <c r="E40" s="136"/>
      <c r="F40" s="136"/>
      <c r="G40" s="136"/>
      <c r="H40" s="136"/>
      <c r="I40" s="136"/>
      <c r="J40" s="138"/>
      <c r="K40" s="134"/>
      <c r="L40" s="134"/>
      <c r="M40" s="134"/>
      <c r="N40" s="134"/>
      <c r="O40" s="134"/>
      <c r="P40" s="134"/>
      <c r="Q40" s="134"/>
      <c r="R40" s="134"/>
      <c r="S40" s="134"/>
    </row>
    <row r="41" spans="1:19">
      <c r="A41" s="137"/>
      <c r="B41" s="137"/>
      <c r="C41" s="134"/>
      <c r="D41" s="136"/>
      <c r="E41" s="136"/>
      <c r="F41" s="136"/>
      <c r="G41" s="136"/>
      <c r="H41" s="136"/>
      <c r="I41" s="136"/>
      <c r="J41" s="138"/>
      <c r="K41" s="134"/>
      <c r="L41" s="134"/>
      <c r="M41" s="134"/>
      <c r="N41" s="134"/>
      <c r="O41" s="134"/>
      <c r="P41" s="134"/>
      <c r="Q41" s="134"/>
      <c r="R41" s="134"/>
      <c r="S41" s="134"/>
    </row>
    <row r="42" spans="1:19">
      <c r="A42" s="137"/>
      <c r="B42" s="137"/>
      <c r="C42" s="134"/>
      <c r="D42" s="136"/>
      <c r="E42" s="136"/>
      <c r="F42" s="136"/>
      <c r="G42" s="136"/>
      <c r="H42" s="136"/>
      <c r="I42" s="136"/>
      <c r="J42" s="138"/>
      <c r="K42" s="134"/>
      <c r="L42" s="134"/>
      <c r="M42" s="134"/>
      <c r="N42" s="134"/>
      <c r="O42" s="134"/>
      <c r="P42" s="134"/>
      <c r="Q42" s="134"/>
      <c r="R42" s="134"/>
      <c r="S42" s="134"/>
    </row>
    <row r="43" spans="1:19">
      <c r="A43" s="137"/>
      <c r="B43" s="137"/>
      <c r="C43" s="134"/>
      <c r="D43" s="136"/>
      <c r="E43" s="136"/>
      <c r="F43" s="136"/>
      <c r="G43" s="136"/>
      <c r="H43" s="136"/>
      <c r="I43" s="136"/>
      <c r="J43" s="138"/>
      <c r="K43" s="134"/>
      <c r="L43" s="134"/>
      <c r="M43" s="134"/>
      <c r="N43" s="134"/>
      <c r="O43" s="134"/>
      <c r="P43" s="134"/>
      <c r="Q43" s="134"/>
      <c r="R43" s="134"/>
      <c r="S43" s="134"/>
    </row>
    <row r="44" spans="1:19">
      <c r="A44" s="137"/>
      <c r="B44" s="137"/>
      <c r="C44" s="134"/>
      <c r="D44" s="136"/>
      <c r="E44" s="136"/>
      <c r="F44" s="136"/>
      <c r="G44" s="136"/>
      <c r="H44" s="136"/>
      <c r="I44" s="136"/>
      <c r="J44" s="138"/>
      <c r="K44" s="134"/>
      <c r="L44" s="134"/>
      <c r="M44" s="134"/>
      <c r="N44" s="134"/>
      <c r="O44" s="134"/>
      <c r="P44" s="134"/>
      <c r="Q44" s="134"/>
      <c r="R44" s="134"/>
      <c r="S44" s="134"/>
    </row>
    <row r="45" spans="1:19">
      <c r="A45" s="137"/>
      <c r="B45" s="137"/>
      <c r="C45" s="134"/>
      <c r="D45" s="136"/>
      <c r="E45" s="136"/>
      <c r="F45" s="136"/>
      <c r="G45" s="136"/>
      <c r="H45" s="136"/>
      <c r="I45" s="136"/>
      <c r="J45" s="134"/>
      <c r="K45" s="134"/>
      <c r="L45" s="134"/>
      <c r="M45" s="134"/>
      <c r="N45" s="134"/>
      <c r="O45" s="134"/>
      <c r="P45" s="134"/>
      <c r="Q45" s="134"/>
      <c r="R45" s="134"/>
      <c r="S45" s="134"/>
    </row>
    <row r="46" spans="1:19">
      <c r="A46" s="137"/>
      <c r="B46" s="137"/>
      <c r="C46" s="134"/>
      <c r="D46" s="136"/>
      <c r="E46" s="136"/>
      <c r="F46" s="136"/>
      <c r="G46" s="136"/>
      <c r="H46" s="136"/>
      <c r="I46" s="136"/>
      <c r="J46" s="134"/>
      <c r="K46" s="134"/>
      <c r="L46" s="134"/>
      <c r="M46" s="134"/>
      <c r="N46" s="134"/>
      <c r="O46" s="134"/>
      <c r="P46" s="134"/>
      <c r="Q46" s="134"/>
      <c r="R46" s="134"/>
      <c r="S46" s="134"/>
    </row>
    <row r="47" spans="1:19">
      <c r="A47" s="137"/>
      <c r="B47" s="137"/>
      <c r="C47" s="134"/>
      <c r="D47" s="136"/>
      <c r="E47" s="136"/>
      <c r="F47" s="136"/>
      <c r="G47" s="136"/>
      <c r="H47" s="136"/>
      <c r="I47" s="136"/>
      <c r="J47" s="134"/>
      <c r="K47" s="134"/>
      <c r="L47" s="134"/>
      <c r="M47" s="134"/>
      <c r="N47" s="134"/>
      <c r="O47" s="134"/>
      <c r="P47" s="134"/>
      <c r="Q47" s="134"/>
      <c r="R47" s="134"/>
      <c r="S47" s="134"/>
    </row>
    <row r="48" spans="1:19">
      <c r="A48" s="137"/>
      <c r="B48" s="137"/>
      <c r="C48" s="134"/>
      <c r="D48" s="136"/>
      <c r="E48" s="136"/>
      <c r="F48" s="136"/>
      <c r="G48" s="136"/>
      <c r="H48" s="136"/>
      <c r="I48" s="136"/>
      <c r="J48" s="134"/>
      <c r="K48" s="134"/>
      <c r="L48" s="134"/>
      <c r="M48" s="134"/>
      <c r="N48" s="134"/>
      <c r="O48" s="134"/>
      <c r="P48" s="134"/>
      <c r="Q48" s="134"/>
      <c r="R48" s="134"/>
      <c r="S48" s="134"/>
    </row>
    <row r="49" spans="1:19">
      <c r="A49" s="137"/>
      <c r="B49" s="137"/>
      <c r="C49" s="134"/>
      <c r="D49" s="136"/>
      <c r="E49" s="136"/>
      <c r="F49" s="136"/>
      <c r="G49" s="136"/>
      <c r="H49" s="136"/>
      <c r="I49" s="136"/>
      <c r="J49" s="134"/>
      <c r="K49" s="134"/>
      <c r="L49" s="134"/>
      <c r="M49" s="134"/>
      <c r="N49" s="134"/>
      <c r="O49" s="134"/>
      <c r="P49" s="134"/>
      <c r="Q49" s="134"/>
      <c r="R49" s="134"/>
      <c r="S49" s="134"/>
    </row>
  </sheetData>
  <mergeCells count="4">
    <mergeCell ref="B4:H4"/>
    <mergeCell ref="I4:O4"/>
    <mergeCell ref="T4:T5"/>
    <mergeCell ref="P4:S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11"/>
  <sheetViews>
    <sheetView showGridLines="0" zoomScale="85" zoomScaleNormal="85" workbookViewId="0">
      <selection activeCell="A9" sqref="A9"/>
    </sheetView>
  </sheetViews>
  <sheetFormatPr defaultColWidth="9" defaultRowHeight="15"/>
  <cols>
    <col min="1" max="1" width="38.85546875" style="173" customWidth="1"/>
    <col min="2" max="2" width="48.7109375" style="16" customWidth="1"/>
    <col min="3" max="3" width="37.7109375" style="174" customWidth="1"/>
    <col min="4" max="4" width="58.140625" style="173" customWidth="1"/>
    <col min="5" max="5" width="32.7109375" style="173" customWidth="1"/>
    <col min="6" max="16384" width="9" style="173"/>
  </cols>
  <sheetData>
    <row r="1" spans="1:5" s="96" customFormat="1" ht="15.75">
      <c r="A1" s="133" t="s">
        <v>450</v>
      </c>
      <c r="C1" s="185"/>
    </row>
    <row r="2" spans="1:5" s="96" customFormat="1" ht="14.25">
      <c r="D2" s="98"/>
      <c r="E2" s="185"/>
    </row>
    <row r="3" spans="1:5">
      <c r="C3" s="173"/>
      <c r="E3" s="174"/>
    </row>
    <row r="4" spans="1:5">
      <c r="A4" s="126" t="s">
        <v>449</v>
      </c>
      <c r="B4" s="126" t="s">
        <v>448</v>
      </c>
      <c r="C4" s="184" t="s">
        <v>447</v>
      </c>
      <c r="D4" s="126" t="s">
        <v>446</v>
      </c>
    </row>
    <row r="5" spans="1:5" ht="42.75">
      <c r="A5" s="179" t="s">
        <v>445</v>
      </c>
      <c r="B5" s="177" t="s">
        <v>444</v>
      </c>
      <c r="C5" s="178" t="s">
        <v>362</v>
      </c>
      <c r="D5" s="183"/>
    </row>
    <row r="6" spans="1:5" ht="30.75" customHeight="1">
      <c r="A6" s="182" t="s">
        <v>443</v>
      </c>
      <c r="B6" s="179" t="s">
        <v>442</v>
      </c>
      <c r="C6" s="181"/>
      <c r="D6" s="177"/>
    </row>
    <row r="7" spans="1:5" ht="29.25" customHeight="1">
      <c r="A7" s="180"/>
      <c r="B7" s="179" t="s">
        <v>441</v>
      </c>
      <c r="C7" s="178"/>
      <c r="D7" s="177"/>
    </row>
    <row r="8" spans="1:5" ht="14.25">
      <c r="A8" s="108" t="s">
        <v>440</v>
      </c>
      <c r="B8" s="176" t="s">
        <v>439</v>
      </c>
      <c r="C8" s="108" t="s">
        <v>393</v>
      </c>
      <c r="D8" s="175"/>
    </row>
    <row r="9" spans="1:5">
      <c r="C9" s="173"/>
    </row>
    <row r="11" spans="1:5">
      <c r="E11" s="174"/>
    </row>
  </sheetData>
  <pageMargins left="0.7" right="0.7" top="0.75" bottom="0.75" header="0.3" footer="0.3"/>
  <pageSetup scale="76"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0"/>
  <sheetViews>
    <sheetView workbookViewId="0">
      <selection activeCell="A44" sqref="A44"/>
    </sheetView>
  </sheetViews>
  <sheetFormatPr defaultColWidth="9" defaultRowHeight="15"/>
  <cols>
    <col min="1" max="1" width="38.85546875" style="173" customWidth="1"/>
    <col min="2" max="2" width="48.7109375" style="16" customWidth="1"/>
    <col min="3" max="3" width="25.85546875" style="16" customWidth="1"/>
    <col min="4" max="4" width="37.7109375" style="174" customWidth="1"/>
    <col min="5" max="5" width="32.7109375" style="173" customWidth="1"/>
    <col min="6" max="16384" width="9" style="173"/>
  </cols>
  <sheetData>
    <row r="1" spans="1:5" s="96" customFormat="1" ht="15.75">
      <c r="A1" s="133" t="s">
        <v>744</v>
      </c>
      <c r="D1" s="185"/>
    </row>
    <row r="2" spans="1:5" s="96" customFormat="1" ht="14.25">
      <c r="E2" s="185"/>
    </row>
    <row r="3" spans="1:5">
      <c r="A3" s="173" t="s">
        <v>743</v>
      </c>
      <c r="D3" s="173"/>
      <c r="E3" s="174"/>
    </row>
    <row r="4" spans="1:5">
      <c r="A4" s="126" t="s">
        <v>722</v>
      </c>
      <c r="B4" s="126" t="s">
        <v>448</v>
      </c>
      <c r="C4" s="184" t="s">
        <v>721</v>
      </c>
      <c r="D4" s="126" t="s">
        <v>720</v>
      </c>
    </row>
    <row r="5" spans="1:5" ht="14.25">
      <c r="A5" s="179" t="s">
        <v>719</v>
      </c>
      <c r="B5" s="177" t="s">
        <v>742</v>
      </c>
      <c r="C5" s="178" t="s">
        <v>710</v>
      </c>
      <c r="D5" s="183"/>
    </row>
    <row r="6" spans="1:5" ht="14.25">
      <c r="A6" s="466" t="s">
        <v>443</v>
      </c>
      <c r="B6" s="177" t="s">
        <v>741</v>
      </c>
      <c r="C6" s="178"/>
      <c r="D6" s="183"/>
    </row>
    <row r="7" spans="1:5" ht="14.25">
      <c r="A7" s="467"/>
      <c r="B7" s="177" t="s">
        <v>740</v>
      </c>
      <c r="C7" s="178"/>
      <c r="D7" s="183"/>
    </row>
    <row r="8" spans="1:5" ht="14.25">
      <c r="A8" s="468"/>
      <c r="B8" s="177" t="s">
        <v>739</v>
      </c>
      <c r="C8" s="178"/>
      <c r="D8" s="183"/>
    </row>
    <row r="9" spans="1:5" ht="28.5">
      <c r="A9" s="466" t="s">
        <v>738</v>
      </c>
      <c r="B9" s="320" t="s">
        <v>737</v>
      </c>
      <c r="C9" s="178"/>
      <c r="D9" s="183"/>
    </row>
    <row r="10" spans="1:5" ht="28.5">
      <c r="A10" s="467"/>
      <c r="B10" s="320" t="s">
        <v>736</v>
      </c>
      <c r="C10" s="178"/>
      <c r="D10" s="183"/>
    </row>
    <row r="11" spans="1:5" ht="28.5">
      <c r="A11" s="468"/>
      <c r="B11" s="320" t="s">
        <v>735</v>
      </c>
      <c r="C11" s="178"/>
      <c r="D11" s="183"/>
    </row>
    <row r="12" spans="1:5">
      <c r="A12" s="321" t="s">
        <v>734</v>
      </c>
      <c r="B12" s="320" t="s">
        <v>713</v>
      </c>
      <c r="C12" s="178"/>
      <c r="D12" s="183"/>
    </row>
    <row r="13" spans="1:5" ht="28.5">
      <c r="A13" s="466" t="s">
        <v>712</v>
      </c>
      <c r="B13" s="177" t="s">
        <v>733</v>
      </c>
      <c r="C13" s="177"/>
      <c r="D13" s="178" t="s">
        <v>710</v>
      </c>
    </row>
    <row r="14" spans="1:5" ht="28.5">
      <c r="A14" s="469"/>
      <c r="B14" s="177" t="s">
        <v>732</v>
      </c>
      <c r="C14" s="319"/>
      <c r="D14" s="181"/>
    </row>
    <row r="15" spans="1:5" ht="28.5">
      <c r="A15" s="469"/>
      <c r="B15" s="177" t="s">
        <v>731</v>
      </c>
      <c r="C15" s="319"/>
      <c r="D15" s="181"/>
    </row>
    <row r="16" spans="1:5" ht="28.5">
      <c r="A16" s="469"/>
      <c r="B16" s="177" t="s">
        <v>730</v>
      </c>
      <c r="C16" s="319"/>
      <c r="D16" s="181"/>
    </row>
    <row r="17" spans="1:5" ht="28.5">
      <c r="A17" s="469"/>
      <c r="B17" s="177" t="s">
        <v>729</v>
      </c>
      <c r="C17" s="319"/>
      <c r="D17" s="181"/>
    </row>
    <row r="18" spans="1:5" ht="28.5">
      <c r="A18" s="469"/>
      <c r="B18" s="177" t="s">
        <v>728</v>
      </c>
      <c r="C18" s="319"/>
      <c r="D18" s="181"/>
    </row>
    <row r="19" spans="1:5" ht="28.5">
      <c r="A19" s="469"/>
      <c r="B19" s="177" t="s">
        <v>727</v>
      </c>
      <c r="C19" s="319"/>
      <c r="D19" s="181"/>
    </row>
    <row r="20" spans="1:5" ht="28.5">
      <c r="A20" s="469"/>
      <c r="B20" s="177" t="s">
        <v>726</v>
      </c>
      <c r="C20" s="319"/>
      <c r="D20" s="181"/>
    </row>
    <row r="21" spans="1:5" ht="28.5">
      <c r="A21" s="469"/>
      <c r="B21" s="177" t="s">
        <v>725</v>
      </c>
      <c r="C21" s="319"/>
      <c r="D21" s="181"/>
    </row>
    <row r="22" spans="1:5" ht="28.5">
      <c r="A22" s="468"/>
      <c r="B22" s="177" t="s">
        <v>724</v>
      </c>
      <c r="C22" s="319"/>
      <c r="D22" s="181"/>
    </row>
    <row r="23" spans="1:5" ht="14.25">
      <c r="A23" s="108" t="s">
        <v>440</v>
      </c>
      <c r="B23" s="176" t="s">
        <v>439</v>
      </c>
      <c r="C23" s="176"/>
      <c r="D23" s="108"/>
    </row>
    <row r="24" spans="1:5">
      <c r="D24" s="173"/>
    </row>
    <row r="26" spans="1:5">
      <c r="A26" s="173" t="s">
        <v>723</v>
      </c>
      <c r="D26" s="173"/>
      <c r="E26" s="174"/>
    </row>
    <row r="27" spans="1:5">
      <c r="A27" s="126" t="s">
        <v>722</v>
      </c>
      <c r="B27" s="126" t="s">
        <v>448</v>
      </c>
      <c r="C27" s="184" t="s">
        <v>721</v>
      </c>
      <c r="D27" s="126" t="s">
        <v>720</v>
      </c>
    </row>
    <row r="28" spans="1:5" ht="14.25">
      <c r="A28" s="179" t="s">
        <v>719</v>
      </c>
      <c r="B28" s="177" t="s">
        <v>718</v>
      </c>
      <c r="C28" s="178" t="s">
        <v>710</v>
      </c>
      <c r="D28" s="183"/>
    </row>
    <row r="29" spans="1:5" ht="14.25">
      <c r="A29" s="182" t="s">
        <v>443</v>
      </c>
      <c r="B29" s="177" t="s">
        <v>717</v>
      </c>
      <c r="C29" s="178"/>
      <c r="D29" s="183"/>
    </row>
    <row r="30" spans="1:5" ht="42.75">
      <c r="A30" s="179" t="s">
        <v>716</v>
      </c>
      <c r="B30" s="320" t="s">
        <v>715</v>
      </c>
      <c r="C30" s="178"/>
      <c r="D30" s="183"/>
    </row>
    <row r="31" spans="1:5" ht="14.25">
      <c r="A31" s="182" t="s">
        <v>714</v>
      </c>
      <c r="B31" s="320" t="s">
        <v>713</v>
      </c>
      <c r="C31" s="178"/>
      <c r="D31" s="183"/>
    </row>
    <row r="32" spans="1:5" ht="28.5">
      <c r="A32" s="466" t="s">
        <v>712</v>
      </c>
      <c r="B32" s="177" t="s">
        <v>711</v>
      </c>
      <c r="C32" s="177"/>
      <c r="D32" s="178" t="s">
        <v>710</v>
      </c>
    </row>
    <row r="33" spans="1:4" ht="28.5">
      <c r="A33" s="469"/>
      <c r="B33" s="177" t="s">
        <v>709</v>
      </c>
      <c r="C33" s="319"/>
      <c r="D33" s="181"/>
    </row>
    <row r="34" spans="1:4" ht="28.5">
      <c r="A34" s="469"/>
      <c r="B34" s="177" t="s">
        <v>708</v>
      </c>
      <c r="C34" s="319"/>
      <c r="D34" s="181"/>
    </row>
    <row r="35" spans="1:4" ht="28.5">
      <c r="A35" s="469"/>
      <c r="B35" s="177" t="s">
        <v>707</v>
      </c>
      <c r="C35" s="319"/>
      <c r="D35" s="181"/>
    </row>
    <row r="36" spans="1:4" ht="28.5">
      <c r="A36" s="469"/>
      <c r="B36" s="177" t="s">
        <v>706</v>
      </c>
      <c r="C36" s="319"/>
      <c r="D36" s="181"/>
    </row>
    <row r="37" spans="1:4" ht="28.5">
      <c r="A37" s="469"/>
      <c r="B37" s="177" t="s">
        <v>705</v>
      </c>
      <c r="C37" s="319"/>
      <c r="D37" s="181"/>
    </row>
    <row r="38" spans="1:4" ht="28.5">
      <c r="A38" s="469"/>
      <c r="B38" s="177" t="s">
        <v>704</v>
      </c>
      <c r="C38" s="319"/>
      <c r="D38" s="181"/>
    </row>
    <row r="39" spans="1:4" ht="28.5">
      <c r="A39" s="468"/>
      <c r="B39" s="177" t="s">
        <v>703</v>
      </c>
      <c r="C39" s="319"/>
      <c r="D39" s="181"/>
    </row>
    <row r="40" spans="1:4" ht="14.25">
      <c r="A40" s="108" t="s">
        <v>440</v>
      </c>
      <c r="B40" s="176" t="s">
        <v>439</v>
      </c>
      <c r="C40" s="176"/>
      <c r="D40" s="108"/>
    </row>
  </sheetData>
  <mergeCells count="4">
    <mergeCell ref="A6:A8"/>
    <mergeCell ref="A13:A22"/>
    <mergeCell ref="A32:A39"/>
    <mergeCell ref="A9:A11"/>
  </mergeCells>
  <pageMargins left="0.7" right="0.7" top="0.75" bottom="0.75" header="0.3" footer="0.3"/>
  <pageSetup orientation="portrait" verticalDpi="0" r:id="rId1"/>
  <ignoredErrors>
    <ignoredError sqref="B23 B4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76"/>
  <sheetViews>
    <sheetView zoomScale="85" zoomScaleNormal="85" workbookViewId="0">
      <selection activeCell="B74" sqref="B74:B76"/>
    </sheetView>
  </sheetViews>
  <sheetFormatPr defaultColWidth="9" defaultRowHeight="15"/>
  <cols>
    <col min="1" max="1" width="38.85546875" style="173" customWidth="1"/>
    <col min="2" max="2" width="48.7109375" style="16" customWidth="1"/>
    <col min="3" max="3" width="25.85546875" style="16" customWidth="1"/>
    <col min="4" max="4" width="37.7109375" style="174" customWidth="1"/>
    <col min="5" max="5" width="32.7109375" style="173" customWidth="1"/>
    <col min="6" max="16384" width="9" style="173"/>
  </cols>
  <sheetData>
    <row r="1" spans="1:4" s="96" customFormat="1" ht="15.75">
      <c r="A1" s="133" t="s">
        <v>837</v>
      </c>
      <c r="D1" s="185"/>
    </row>
    <row r="2" spans="1:4" s="96" customFormat="1" ht="15.75">
      <c r="A2" s="133"/>
      <c r="D2" s="185"/>
    </row>
    <row r="3" spans="1:4" s="96" customFormat="1">
      <c r="A3" s="395" t="s">
        <v>850</v>
      </c>
      <c r="B3" s="383"/>
      <c r="C3" s="383"/>
      <c r="D3" s="386"/>
    </row>
    <row r="4" spans="1:4" s="96" customFormat="1">
      <c r="A4" s="396" t="s">
        <v>7</v>
      </c>
      <c r="B4" s="385" t="s">
        <v>448</v>
      </c>
      <c r="C4" s="391" t="s">
        <v>10</v>
      </c>
      <c r="D4" s="385" t="s">
        <v>851</v>
      </c>
    </row>
    <row r="5" spans="1:4" s="96" customFormat="1" ht="85.5">
      <c r="A5" s="397" t="s">
        <v>852</v>
      </c>
      <c r="B5" s="388" t="s">
        <v>853</v>
      </c>
      <c r="C5" s="389" t="s">
        <v>753</v>
      </c>
      <c r="D5" s="388" t="s">
        <v>854</v>
      </c>
    </row>
    <row r="6" spans="1:4" s="96" customFormat="1" ht="14.25">
      <c r="A6" s="398" t="s">
        <v>855</v>
      </c>
      <c r="B6" s="392" t="s">
        <v>856</v>
      </c>
      <c r="C6" s="389"/>
      <c r="D6" s="390"/>
    </row>
    <row r="7" spans="1:4" s="96" customFormat="1" ht="71.25">
      <c r="A7" s="399" t="s">
        <v>822</v>
      </c>
      <c r="B7" s="388" t="s">
        <v>857</v>
      </c>
      <c r="C7" s="388"/>
      <c r="D7" s="394" t="s">
        <v>858</v>
      </c>
    </row>
    <row r="8" spans="1:4" s="96" customFormat="1" ht="14.25">
      <c r="A8" s="472" t="s">
        <v>832</v>
      </c>
      <c r="B8" s="388" t="s">
        <v>859</v>
      </c>
      <c r="C8" s="388"/>
      <c r="D8" s="393" t="s">
        <v>860</v>
      </c>
    </row>
    <row r="9" spans="1:4" s="96" customFormat="1" ht="14.25">
      <c r="A9" s="472"/>
      <c r="B9" s="388" t="s">
        <v>861</v>
      </c>
      <c r="C9" s="388"/>
      <c r="D9" s="393" t="s">
        <v>860</v>
      </c>
    </row>
    <row r="10" spans="1:4" s="96" customFormat="1" ht="14.25">
      <c r="A10" s="472"/>
      <c r="B10" s="388" t="s">
        <v>862</v>
      </c>
      <c r="C10" s="388"/>
      <c r="D10" s="393" t="s">
        <v>860</v>
      </c>
    </row>
    <row r="11" spans="1:4" s="96" customFormat="1" ht="14.25">
      <c r="A11" s="472"/>
      <c r="B11" s="388" t="s">
        <v>863</v>
      </c>
      <c r="C11" s="388"/>
      <c r="D11" s="393" t="s">
        <v>860</v>
      </c>
    </row>
    <row r="12" spans="1:4" s="96" customFormat="1" ht="14.25">
      <c r="A12" s="472"/>
      <c r="B12" s="388" t="s">
        <v>864</v>
      </c>
      <c r="C12" s="388"/>
      <c r="D12" s="393" t="s">
        <v>860</v>
      </c>
    </row>
    <row r="13" spans="1:4" s="96" customFormat="1" ht="14.25">
      <c r="A13" s="472"/>
      <c r="B13" s="388" t="s">
        <v>819</v>
      </c>
      <c r="C13" s="388"/>
      <c r="D13" s="393" t="s">
        <v>860</v>
      </c>
    </row>
    <row r="14" spans="1:4" s="96" customFormat="1" ht="14.25">
      <c r="A14" s="397" t="s">
        <v>865</v>
      </c>
      <c r="B14" s="388" t="s">
        <v>859</v>
      </c>
      <c r="C14" s="388"/>
      <c r="D14" s="393" t="s">
        <v>840</v>
      </c>
    </row>
    <row r="15" spans="1:4" s="96" customFormat="1" ht="14.25">
      <c r="A15" s="397" t="s">
        <v>866</v>
      </c>
      <c r="B15" s="388" t="s">
        <v>713</v>
      </c>
      <c r="C15" s="388"/>
      <c r="D15" s="393"/>
    </row>
    <row r="16" spans="1:4" s="96" customFormat="1" ht="28.5">
      <c r="A16" s="399" t="s">
        <v>827</v>
      </c>
      <c r="B16" s="388" t="s">
        <v>834</v>
      </c>
      <c r="C16" s="388"/>
      <c r="D16" s="394" t="s">
        <v>867</v>
      </c>
    </row>
    <row r="17" spans="1:5" s="96" customFormat="1" ht="14.25">
      <c r="A17" s="472" t="s">
        <v>826</v>
      </c>
      <c r="B17" s="388" t="s">
        <v>868</v>
      </c>
      <c r="C17" s="388"/>
      <c r="D17" s="393" t="s">
        <v>475</v>
      </c>
    </row>
    <row r="18" spans="1:5" s="96" customFormat="1" ht="14.25">
      <c r="A18" s="472"/>
      <c r="B18" s="388" t="s">
        <v>829</v>
      </c>
      <c r="C18" s="388"/>
      <c r="D18" s="393"/>
    </row>
    <row r="19" spans="1:5" s="96" customFormat="1" ht="14.25">
      <c r="A19" s="472"/>
      <c r="B19" s="388" t="s">
        <v>831</v>
      </c>
      <c r="C19" s="388"/>
      <c r="D19" s="393"/>
    </row>
    <row r="20" spans="1:5" s="96" customFormat="1" ht="14.25">
      <c r="A20" s="472"/>
      <c r="B20" s="388" t="s">
        <v>820</v>
      </c>
      <c r="C20" s="388"/>
      <c r="D20" s="393"/>
    </row>
    <row r="21" spans="1:5" s="96" customFormat="1" ht="14.25">
      <c r="A21" s="472"/>
      <c r="B21" s="388" t="s">
        <v>819</v>
      </c>
      <c r="C21" s="388"/>
      <c r="D21" s="393" t="s">
        <v>475</v>
      </c>
    </row>
    <row r="22" spans="1:5" s="96" customFormat="1" ht="57">
      <c r="A22" s="398" t="s">
        <v>869</v>
      </c>
      <c r="B22" s="392" t="s">
        <v>817</v>
      </c>
      <c r="C22" s="389"/>
      <c r="D22" s="388" t="s">
        <v>870</v>
      </c>
    </row>
    <row r="23" spans="1:5" s="96" customFormat="1" ht="14.25">
      <c r="A23" s="384" t="s">
        <v>440</v>
      </c>
      <c r="B23" s="387" t="s">
        <v>439</v>
      </c>
      <c r="C23" s="387"/>
      <c r="D23" s="384"/>
    </row>
    <row r="24" spans="1:5" s="96" customFormat="1" ht="14.25">
      <c r="E24" s="185"/>
    </row>
    <row r="25" spans="1:5">
      <c r="A25" s="173" t="s">
        <v>836</v>
      </c>
      <c r="D25" s="173"/>
      <c r="E25" s="174"/>
    </row>
    <row r="26" spans="1:5">
      <c r="A26" s="126" t="s">
        <v>811</v>
      </c>
      <c r="B26" s="126" t="s">
        <v>448</v>
      </c>
      <c r="C26" s="184" t="s">
        <v>810</v>
      </c>
      <c r="D26" s="126" t="s">
        <v>809</v>
      </c>
    </row>
    <row r="27" spans="1:5" ht="14.25">
      <c r="A27" s="375" t="s">
        <v>814</v>
      </c>
      <c r="B27" s="177" t="s">
        <v>742</v>
      </c>
      <c r="C27" s="178" t="s">
        <v>807</v>
      </c>
      <c r="D27" s="183"/>
    </row>
    <row r="28" spans="1:5">
      <c r="A28" s="61" t="s">
        <v>835</v>
      </c>
      <c r="B28" s="320" t="s">
        <v>713</v>
      </c>
      <c r="C28" s="178"/>
      <c r="D28" s="183"/>
    </row>
    <row r="29" spans="1:5" ht="14.25">
      <c r="A29" s="179" t="s">
        <v>822</v>
      </c>
      <c r="B29" s="177" t="s">
        <v>834</v>
      </c>
      <c r="C29" s="177"/>
      <c r="D29" s="375" t="s">
        <v>833</v>
      </c>
    </row>
    <row r="30" spans="1:5" ht="14.25">
      <c r="A30" s="471" t="s">
        <v>832</v>
      </c>
      <c r="B30" s="177" t="s">
        <v>829</v>
      </c>
      <c r="C30" s="177"/>
      <c r="D30" s="375" t="s">
        <v>839</v>
      </c>
    </row>
    <row r="31" spans="1:5" ht="14.25">
      <c r="A31" s="471"/>
      <c r="B31" s="177" t="s">
        <v>831</v>
      </c>
      <c r="C31" s="177"/>
      <c r="D31" s="377" t="s">
        <v>839</v>
      </c>
    </row>
    <row r="32" spans="1:5" ht="14.25">
      <c r="A32" s="471"/>
      <c r="B32" s="177" t="s">
        <v>820</v>
      </c>
      <c r="C32" s="177"/>
      <c r="D32" s="377" t="s">
        <v>839</v>
      </c>
    </row>
    <row r="33" spans="1:5" ht="14.25">
      <c r="A33" s="471"/>
      <c r="B33" s="177" t="s">
        <v>819</v>
      </c>
      <c r="C33" s="177"/>
      <c r="D33" s="377" t="s">
        <v>839</v>
      </c>
    </row>
    <row r="34" spans="1:5" ht="14.25">
      <c r="A34" s="375" t="s">
        <v>830</v>
      </c>
      <c r="B34" s="177" t="s">
        <v>829</v>
      </c>
      <c r="C34" s="177"/>
      <c r="D34" s="375" t="s">
        <v>840</v>
      </c>
    </row>
    <row r="35" spans="1:5" ht="14.25">
      <c r="A35" s="375" t="s">
        <v>828</v>
      </c>
      <c r="B35" s="177" t="s">
        <v>713</v>
      </c>
      <c r="C35" s="177"/>
      <c r="D35" s="375"/>
    </row>
    <row r="36" spans="1:5" ht="14.25">
      <c r="A36" s="179" t="s">
        <v>827</v>
      </c>
      <c r="B36" s="177" t="s">
        <v>821</v>
      </c>
      <c r="C36" s="177"/>
      <c r="D36" s="375"/>
    </row>
    <row r="37" spans="1:5" ht="14.25">
      <c r="A37" s="471" t="s">
        <v>826</v>
      </c>
      <c r="B37" s="177" t="s">
        <v>820</v>
      </c>
      <c r="C37" s="177"/>
      <c r="D37" s="375" t="s">
        <v>841</v>
      </c>
    </row>
    <row r="38" spans="1:5" ht="14.25">
      <c r="A38" s="471"/>
      <c r="B38" s="177" t="s">
        <v>819</v>
      </c>
      <c r="C38" s="177"/>
      <c r="D38" s="375" t="s">
        <v>846</v>
      </c>
    </row>
    <row r="39" spans="1:5" ht="57">
      <c r="A39" s="61" t="s">
        <v>825</v>
      </c>
      <c r="B39" s="320" t="s">
        <v>817</v>
      </c>
      <c r="C39" s="178"/>
      <c r="D39" s="177" t="s">
        <v>842</v>
      </c>
    </row>
    <row r="40" spans="1:5" ht="14.25">
      <c r="A40" s="108" t="s">
        <v>440</v>
      </c>
      <c r="B40" s="176" t="s">
        <v>439</v>
      </c>
      <c r="C40" s="176"/>
      <c r="D40" s="108"/>
    </row>
    <row r="41" spans="1:5">
      <c r="D41" s="173"/>
    </row>
    <row r="42" spans="1:5">
      <c r="A42" s="173" t="s">
        <v>824</v>
      </c>
      <c r="D42" s="173"/>
      <c r="E42" s="174"/>
    </row>
    <row r="43" spans="1:5">
      <c r="A43" s="126" t="s">
        <v>811</v>
      </c>
      <c r="B43" s="126" t="s">
        <v>448</v>
      </c>
      <c r="C43" s="184" t="s">
        <v>810</v>
      </c>
      <c r="D43" s="126" t="s">
        <v>809</v>
      </c>
    </row>
    <row r="44" spans="1:5" ht="14.25">
      <c r="A44" s="375" t="s">
        <v>814</v>
      </c>
      <c r="B44" s="177" t="s">
        <v>718</v>
      </c>
      <c r="C44" s="178" t="s">
        <v>807</v>
      </c>
      <c r="D44" s="183"/>
    </row>
    <row r="45" spans="1:5">
      <c r="A45" s="61" t="s">
        <v>823</v>
      </c>
      <c r="B45" s="320" t="s">
        <v>713</v>
      </c>
      <c r="C45" s="178"/>
      <c r="D45" s="183"/>
    </row>
    <row r="46" spans="1:5" ht="14.25">
      <c r="A46" s="179" t="s">
        <v>822</v>
      </c>
      <c r="B46" s="177" t="s">
        <v>821</v>
      </c>
      <c r="C46" s="177"/>
      <c r="D46" s="375"/>
    </row>
    <row r="47" spans="1:5" ht="14.25">
      <c r="A47" s="471" t="s">
        <v>832</v>
      </c>
      <c r="B47" s="177" t="s">
        <v>820</v>
      </c>
      <c r="C47" s="177"/>
      <c r="D47" s="375" t="s">
        <v>841</v>
      </c>
    </row>
    <row r="48" spans="1:5" ht="14.25">
      <c r="A48" s="471"/>
      <c r="B48" s="177" t="s">
        <v>819</v>
      </c>
      <c r="C48" s="177"/>
      <c r="D48" s="375" t="s">
        <v>846</v>
      </c>
    </row>
    <row r="49" spans="1:5" ht="57">
      <c r="A49" s="61" t="s">
        <v>818</v>
      </c>
      <c r="B49" s="320" t="s">
        <v>817</v>
      </c>
      <c r="C49" s="178"/>
      <c r="D49" s="177" t="s">
        <v>842</v>
      </c>
    </row>
    <row r="50" spans="1:5" ht="14.25">
      <c r="A50" s="108" t="s">
        <v>440</v>
      </c>
      <c r="B50" s="176" t="s">
        <v>439</v>
      </c>
      <c r="C50" s="176"/>
      <c r="D50" s="108"/>
    </row>
    <row r="52" spans="1:5">
      <c r="A52" s="173" t="s">
        <v>816</v>
      </c>
      <c r="D52" s="173"/>
      <c r="E52" s="174"/>
    </row>
    <row r="53" spans="1:5">
      <c r="A53" s="126" t="s">
        <v>811</v>
      </c>
      <c r="B53" s="126" t="s">
        <v>448</v>
      </c>
      <c r="C53" s="184" t="s">
        <v>810</v>
      </c>
      <c r="D53" s="126" t="s">
        <v>809</v>
      </c>
    </row>
    <row r="54" spans="1:5" ht="14.25">
      <c r="A54" s="375" t="s">
        <v>814</v>
      </c>
      <c r="B54" s="177" t="s">
        <v>442</v>
      </c>
      <c r="C54" s="178" t="s">
        <v>807</v>
      </c>
      <c r="D54" s="183"/>
    </row>
    <row r="55" spans="1:5" ht="42.75">
      <c r="A55" s="340" t="s">
        <v>445</v>
      </c>
      <c r="B55" s="177" t="s">
        <v>444</v>
      </c>
      <c r="C55" s="178"/>
      <c r="D55" s="183"/>
    </row>
    <row r="56" spans="1:5" ht="14.25">
      <c r="A56" s="108" t="s">
        <v>440</v>
      </c>
      <c r="B56" s="176" t="s">
        <v>439</v>
      </c>
      <c r="C56" s="176"/>
      <c r="D56" s="108"/>
    </row>
    <row r="57" spans="1:5" ht="14.25">
      <c r="A57" s="127"/>
      <c r="B57" s="376"/>
      <c r="C57" s="376"/>
      <c r="D57" s="127"/>
    </row>
    <row r="58" spans="1:5">
      <c r="A58" s="173" t="s">
        <v>815</v>
      </c>
      <c r="D58" s="173"/>
      <c r="E58" s="174"/>
    </row>
    <row r="59" spans="1:5">
      <c r="A59" s="126" t="s">
        <v>811</v>
      </c>
      <c r="B59" s="126" t="s">
        <v>448</v>
      </c>
      <c r="C59" s="184" t="s">
        <v>810</v>
      </c>
      <c r="D59" s="126" t="s">
        <v>809</v>
      </c>
    </row>
    <row r="60" spans="1:5" ht="14.25">
      <c r="A60" s="375" t="s">
        <v>814</v>
      </c>
      <c r="B60" s="177" t="s">
        <v>741</v>
      </c>
      <c r="C60" s="178" t="s">
        <v>807</v>
      </c>
      <c r="D60" s="183"/>
    </row>
    <row r="61" spans="1:5" ht="28.5">
      <c r="A61" s="466" t="s">
        <v>738</v>
      </c>
      <c r="B61" s="320" t="s">
        <v>737</v>
      </c>
      <c r="C61" s="178"/>
      <c r="D61" s="183"/>
    </row>
    <row r="62" spans="1:5" ht="28.5">
      <c r="A62" s="467"/>
      <c r="B62" s="320" t="s">
        <v>736</v>
      </c>
      <c r="C62" s="178"/>
      <c r="D62" s="183"/>
    </row>
    <row r="63" spans="1:5" ht="28.5">
      <c r="A63" s="470"/>
      <c r="B63" s="320" t="s">
        <v>813</v>
      </c>
      <c r="C63" s="178"/>
      <c r="D63" s="183"/>
    </row>
    <row r="64" spans="1:5" ht="14.25">
      <c r="A64" s="108" t="s">
        <v>440</v>
      </c>
      <c r="B64" s="176" t="s">
        <v>439</v>
      </c>
      <c r="C64" s="176"/>
      <c r="D64" s="108"/>
    </row>
    <row r="66" spans="1:5">
      <c r="A66" s="173" t="s">
        <v>812</v>
      </c>
      <c r="D66" s="173"/>
      <c r="E66" s="174"/>
    </row>
    <row r="67" spans="1:5">
      <c r="A67" s="126" t="s">
        <v>811</v>
      </c>
      <c r="B67" s="126" t="s">
        <v>448</v>
      </c>
      <c r="C67" s="184" t="s">
        <v>810</v>
      </c>
      <c r="D67" s="126" t="s">
        <v>809</v>
      </c>
    </row>
    <row r="68" spans="1:5" ht="14.25">
      <c r="A68" s="179" t="s">
        <v>808</v>
      </c>
      <c r="B68" s="177" t="s">
        <v>717</v>
      </c>
      <c r="C68" s="178" t="s">
        <v>807</v>
      </c>
      <c r="D68" s="183"/>
    </row>
    <row r="69" spans="1:5" ht="42.75">
      <c r="A69" s="179" t="s">
        <v>716</v>
      </c>
      <c r="B69" s="320" t="s">
        <v>715</v>
      </c>
      <c r="C69" s="178"/>
      <c r="D69" s="183"/>
    </row>
    <row r="70" spans="1:5" ht="14.25">
      <c r="A70" s="108" t="s">
        <v>440</v>
      </c>
      <c r="B70" s="176" t="s">
        <v>439</v>
      </c>
      <c r="C70" s="176"/>
      <c r="D70" s="108"/>
    </row>
    <row r="72" spans="1:5" s="386" customFormat="1">
      <c r="A72" s="430" t="s">
        <v>940</v>
      </c>
      <c r="B72" s="383"/>
      <c r="C72" s="383"/>
      <c r="E72" s="174"/>
    </row>
    <row r="73" spans="1:5" s="386" customFormat="1">
      <c r="A73" s="385" t="s">
        <v>940</v>
      </c>
      <c r="B73" s="385" t="s">
        <v>448</v>
      </c>
      <c r="C73" s="391" t="s">
        <v>447</v>
      </c>
      <c r="D73" s="385" t="s">
        <v>314</v>
      </c>
    </row>
    <row r="74" spans="1:5" s="386" customFormat="1" ht="14.25">
      <c r="A74" s="179" t="s">
        <v>808</v>
      </c>
      <c r="B74" s="388" t="s">
        <v>941</v>
      </c>
      <c r="C74" s="389" t="s">
        <v>362</v>
      </c>
      <c r="D74" s="390"/>
    </row>
    <row r="75" spans="1:5" s="386" customFormat="1" ht="42.75">
      <c r="A75" s="179" t="s">
        <v>716</v>
      </c>
      <c r="B75" s="392" t="s">
        <v>942</v>
      </c>
      <c r="C75" s="389"/>
      <c r="D75" s="390"/>
    </row>
    <row r="76" spans="1:5" s="386" customFormat="1" ht="14.25">
      <c r="A76" s="384" t="s">
        <v>440</v>
      </c>
      <c r="B76" s="387" t="s">
        <v>439</v>
      </c>
      <c r="C76" s="387"/>
      <c r="D76" s="384"/>
    </row>
  </sheetData>
  <mergeCells count="6">
    <mergeCell ref="A61:A63"/>
    <mergeCell ref="A30:A33"/>
    <mergeCell ref="A37:A38"/>
    <mergeCell ref="A47:A48"/>
    <mergeCell ref="A8:A13"/>
    <mergeCell ref="A17:A2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24"/>
  <sheetViews>
    <sheetView showGridLines="0" zoomScaleNormal="100" workbookViewId="0">
      <selection activeCell="B14" sqref="B14"/>
    </sheetView>
  </sheetViews>
  <sheetFormatPr defaultColWidth="9.140625" defaultRowHeight="14.25"/>
  <cols>
    <col min="1" max="1" width="38.7109375" style="134" customWidth="1"/>
    <col min="2" max="2" width="39.7109375" style="134" customWidth="1"/>
    <col min="3" max="3" width="36.7109375" style="134" customWidth="1"/>
    <col min="4" max="4" width="9.85546875" style="134" customWidth="1"/>
    <col min="5" max="6" width="35.7109375" style="134" customWidth="1"/>
    <col min="7" max="7" width="12.28515625" style="134" bestFit="1" customWidth="1"/>
    <col min="8" max="16384" width="9.140625" style="134"/>
  </cols>
  <sheetData>
    <row r="1" spans="1:9" s="96" customFormat="1" ht="15.75">
      <c r="A1" s="133" t="s">
        <v>620</v>
      </c>
    </row>
    <row r="2" spans="1:9" s="96" customFormat="1">
      <c r="G2" s="97"/>
      <c r="H2" s="97"/>
      <c r="I2" s="97"/>
    </row>
    <row r="3" spans="1:9" ht="18">
      <c r="A3" s="268" t="s">
        <v>621</v>
      </c>
      <c r="B3" s="386"/>
      <c r="C3" s="386"/>
      <c r="D3" s="386"/>
      <c r="E3" s="386"/>
      <c r="F3" s="386"/>
    </row>
    <row r="4" spans="1:9" ht="15">
      <c r="A4" s="385" t="s">
        <v>438</v>
      </c>
      <c r="B4" s="385" t="s">
        <v>437</v>
      </c>
      <c r="C4" s="385" t="s">
        <v>436</v>
      </c>
      <c r="D4" s="385" t="s">
        <v>435</v>
      </c>
      <c r="E4" s="385" t="s">
        <v>434</v>
      </c>
    </row>
    <row r="5" spans="1:9" ht="15">
      <c r="A5" s="172" t="s">
        <v>433</v>
      </c>
      <c r="B5" s="171"/>
      <c r="C5" s="171"/>
      <c r="D5" s="170"/>
      <c r="E5" s="170"/>
    </row>
    <row r="6" spans="1:9">
      <c r="A6" s="167" t="s">
        <v>899</v>
      </c>
      <c r="B6" s="106" t="s">
        <v>432</v>
      </c>
      <c r="C6" s="106" t="s">
        <v>431</v>
      </c>
      <c r="D6" s="166"/>
      <c r="E6" s="169"/>
    </row>
    <row r="7" spans="1:9">
      <c r="A7" s="167" t="s">
        <v>898</v>
      </c>
      <c r="B7" s="106" t="s">
        <v>753</v>
      </c>
      <c r="C7" s="106" t="s">
        <v>897</v>
      </c>
      <c r="D7" s="166"/>
      <c r="E7" s="166"/>
    </row>
    <row r="8" spans="1:9">
      <c r="A8" s="167" t="s">
        <v>896</v>
      </c>
      <c r="B8" s="106" t="s">
        <v>430</v>
      </c>
      <c r="C8" s="106"/>
      <c r="D8" s="166"/>
      <c r="E8" s="166"/>
    </row>
    <row r="9" spans="1:9">
      <c r="A9" s="167" t="s">
        <v>895</v>
      </c>
      <c r="B9" s="106" t="s">
        <v>952</v>
      </c>
      <c r="C9" s="106"/>
      <c r="D9" s="166"/>
      <c r="E9" s="166"/>
    </row>
    <row r="10" spans="1:9">
      <c r="A10" s="166" t="s">
        <v>429</v>
      </c>
      <c r="B10" s="167" t="s">
        <v>428</v>
      </c>
      <c r="C10" s="167"/>
      <c r="D10" s="166"/>
      <c r="E10" s="168"/>
    </row>
    <row r="11" spans="1:9">
      <c r="A11" s="166"/>
      <c r="B11" s="167"/>
      <c r="C11" s="167"/>
      <c r="D11" s="166"/>
      <c r="E11" s="166"/>
    </row>
    <row r="13" spans="1:9" ht="15">
      <c r="B13" s="140"/>
    </row>
    <row r="14" spans="1:9" ht="18">
      <c r="A14" s="268" t="s">
        <v>622</v>
      </c>
    </row>
    <row r="15" spans="1:9" ht="15">
      <c r="A15" s="385" t="s">
        <v>438</v>
      </c>
      <c r="B15" s="385" t="s">
        <v>437</v>
      </c>
      <c r="C15" s="385" t="s">
        <v>436</v>
      </c>
      <c r="D15" s="385" t="s">
        <v>435</v>
      </c>
      <c r="E15" s="385" t="s">
        <v>434</v>
      </c>
    </row>
    <row r="16" spans="1:9" ht="15">
      <c r="A16" s="172" t="s">
        <v>433</v>
      </c>
      <c r="B16" s="171"/>
      <c r="C16" s="171"/>
      <c r="D16" s="170"/>
      <c r="E16" s="170"/>
    </row>
    <row r="17" spans="1:5" s="276" customFormat="1">
      <c r="A17" s="273" t="s">
        <v>624</v>
      </c>
      <c r="B17" s="274"/>
      <c r="C17" s="275" t="s">
        <v>625</v>
      </c>
      <c r="D17" s="273"/>
      <c r="E17" s="273" t="s">
        <v>623</v>
      </c>
    </row>
    <row r="20" spans="1:5" ht="18">
      <c r="A20" s="322" t="s">
        <v>751</v>
      </c>
      <c r="B20" s="386"/>
      <c r="C20" s="386"/>
      <c r="D20" s="386"/>
      <c r="E20" s="386"/>
    </row>
    <row r="21" spans="1:5" ht="15">
      <c r="A21" s="385" t="s">
        <v>438</v>
      </c>
      <c r="B21" s="385" t="s">
        <v>437</v>
      </c>
      <c r="C21" s="385" t="s">
        <v>436</v>
      </c>
      <c r="D21" s="385" t="s">
        <v>435</v>
      </c>
      <c r="E21" s="385" t="s">
        <v>434</v>
      </c>
    </row>
    <row r="22" spans="1:5" ht="15">
      <c r="A22" s="172" t="s">
        <v>433</v>
      </c>
      <c r="B22" s="171"/>
      <c r="C22" s="171"/>
      <c r="D22" s="170"/>
      <c r="E22" s="170"/>
    </row>
    <row r="23" spans="1:5">
      <c r="A23" s="167" t="s">
        <v>745</v>
      </c>
      <c r="B23" s="106" t="s">
        <v>432</v>
      </c>
      <c r="C23" s="106" t="s">
        <v>431</v>
      </c>
      <c r="D23" s="166"/>
      <c r="E23" s="169"/>
    </row>
    <row r="24" spans="1:5">
      <c r="A24" s="167" t="s">
        <v>746</v>
      </c>
      <c r="B24" s="167" t="s">
        <v>747</v>
      </c>
      <c r="C24" s="106"/>
      <c r="D24" s="166"/>
      <c r="E24" s="166"/>
    </row>
  </sheetData>
  <pageMargins left="0.7" right="0.7" top="0.75" bottom="0.75" header="0.3" footer="0.3"/>
  <pageSetup scale="9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Q68"/>
  <sheetViews>
    <sheetView tabSelected="1" zoomScale="85" zoomScaleNormal="85" workbookViewId="0">
      <selection activeCell="A35" sqref="A35:E35"/>
    </sheetView>
  </sheetViews>
  <sheetFormatPr defaultColWidth="9.140625" defaultRowHeight="15"/>
  <cols>
    <col min="1" max="1" width="45.28515625" style="383" customWidth="1"/>
    <col min="2" max="3" width="9.140625" style="383"/>
    <col min="4" max="4" width="15.140625" style="383" bestFit="1" customWidth="1"/>
    <col min="5" max="5" width="9.140625" style="383"/>
    <col min="6" max="6" width="9.140625" style="383" customWidth="1"/>
    <col min="7" max="16384" width="9.140625" style="383"/>
  </cols>
  <sheetData>
    <row r="1" spans="1:6" ht="18.75">
      <c r="A1" s="1" t="s">
        <v>232</v>
      </c>
    </row>
    <row r="2" spans="1:6" ht="15.75">
      <c r="A2" s="19" t="s">
        <v>51</v>
      </c>
    </row>
    <row r="3" spans="1:6">
      <c r="A3" s="383" t="s">
        <v>46</v>
      </c>
      <c r="B3" s="383" t="s">
        <v>8</v>
      </c>
      <c r="C3" s="383" t="s">
        <v>9</v>
      </c>
      <c r="D3" s="383" t="s">
        <v>10</v>
      </c>
      <c r="E3" s="383" t="s">
        <v>63</v>
      </c>
    </row>
    <row r="4" spans="1:6">
      <c r="A4" s="383" t="s">
        <v>29</v>
      </c>
      <c r="B4" s="383">
        <v>0</v>
      </c>
      <c r="C4" s="383">
        <v>27</v>
      </c>
      <c r="D4" s="383" t="s">
        <v>24</v>
      </c>
      <c r="E4" s="383">
        <v>1</v>
      </c>
    </row>
    <row r="5" spans="1:6">
      <c r="A5" s="383" t="s">
        <v>150</v>
      </c>
      <c r="B5" s="383">
        <v>0</v>
      </c>
      <c r="C5" s="383">
        <v>32</v>
      </c>
      <c r="D5" s="383" t="s">
        <v>24</v>
      </c>
    </row>
    <row r="6" spans="1:6">
      <c r="A6" s="383" t="s">
        <v>451</v>
      </c>
      <c r="B6" s="17">
        <v>-3</v>
      </c>
      <c r="C6" s="17">
        <v>2</v>
      </c>
      <c r="D6" s="383" t="s">
        <v>11</v>
      </c>
    </row>
    <row r="7" spans="1:6">
      <c r="A7" s="14" t="s">
        <v>36</v>
      </c>
      <c r="B7" s="17">
        <v>-9</v>
      </c>
      <c r="C7" s="17">
        <v>2</v>
      </c>
      <c r="D7" s="383" t="s">
        <v>11</v>
      </c>
    </row>
    <row r="8" spans="1:6">
      <c r="A8" s="383" t="s">
        <v>35</v>
      </c>
      <c r="B8" s="383">
        <v>-25</v>
      </c>
      <c r="C8" s="383">
        <v>-9</v>
      </c>
      <c r="D8" s="383" t="s">
        <v>11</v>
      </c>
    </row>
    <row r="9" spans="1:6">
      <c r="A9" s="15"/>
      <c r="B9" s="15"/>
      <c r="C9" s="15"/>
      <c r="D9" s="15"/>
      <c r="E9" s="15"/>
    </row>
    <row r="10" spans="1:6">
      <c r="A10" s="383" t="s">
        <v>7</v>
      </c>
      <c r="B10" s="383" t="s">
        <v>8</v>
      </c>
      <c r="C10" s="383" t="s">
        <v>9</v>
      </c>
      <c r="D10" s="383" t="s">
        <v>10</v>
      </c>
      <c r="E10" s="383" t="s">
        <v>63</v>
      </c>
      <c r="F10" s="15"/>
    </row>
    <row r="11" spans="1:6">
      <c r="A11" s="383" t="s">
        <v>58</v>
      </c>
      <c r="B11" s="23" t="s">
        <v>59</v>
      </c>
      <c r="D11" s="383" t="s">
        <v>60</v>
      </c>
      <c r="E11" s="5"/>
    </row>
    <row r="12" spans="1:6">
      <c r="A12" s="383" t="s">
        <v>194</v>
      </c>
      <c r="B12" s="17">
        <v>21.82</v>
      </c>
      <c r="D12" s="383" t="s">
        <v>11</v>
      </c>
    </row>
    <row r="13" spans="1:6">
      <c r="A13" s="383" t="s">
        <v>37</v>
      </c>
      <c r="C13" s="18">
        <v>1</v>
      </c>
      <c r="D13" s="383" t="s">
        <v>158</v>
      </c>
    </row>
    <row r="14" spans="1:6">
      <c r="A14" s="14" t="s">
        <v>38</v>
      </c>
      <c r="B14" s="383">
        <v>-16.5</v>
      </c>
      <c r="C14" s="383">
        <v>16.5</v>
      </c>
      <c r="D14" s="383" t="s">
        <v>39</v>
      </c>
    </row>
    <row r="15" spans="1:6">
      <c r="A15" s="14" t="s">
        <v>40</v>
      </c>
      <c r="B15" s="383">
        <v>-19</v>
      </c>
      <c r="C15" s="383">
        <v>19</v>
      </c>
      <c r="D15" s="383" t="s">
        <v>39</v>
      </c>
    </row>
    <row r="16" spans="1:6" ht="78.75" customHeight="1">
      <c r="A16" s="208" t="s">
        <v>498</v>
      </c>
      <c r="B16" s="207">
        <v>50</v>
      </c>
      <c r="C16" s="207"/>
      <c r="D16" s="207" t="s">
        <v>24</v>
      </c>
      <c r="E16" s="207">
        <v>3</v>
      </c>
    </row>
    <row r="17" spans="1:8">
      <c r="A17" s="81" t="s">
        <v>41</v>
      </c>
      <c r="B17" s="81">
        <v>50</v>
      </c>
      <c r="C17" s="81"/>
      <c r="D17" s="81" t="s">
        <v>24</v>
      </c>
      <c r="E17" s="81">
        <v>4</v>
      </c>
    </row>
    <row r="18" spans="1:8">
      <c r="A18" s="17" t="s">
        <v>30</v>
      </c>
      <c r="C18" s="20">
        <v>-42</v>
      </c>
      <c r="D18" s="383" t="s">
        <v>24</v>
      </c>
    </row>
    <row r="19" spans="1:8">
      <c r="A19" s="383" t="s">
        <v>31</v>
      </c>
      <c r="C19" s="18">
        <v>1.5</v>
      </c>
      <c r="D19" s="383" t="s">
        <v>24</v>
      </c>
      <c r="F19" s="15"/>
    </row>
    <row r="20" spans="1:8">
      <c r="A20" s="383" t="s">
        <v>32</v>
      </c>
      <c r="C20" s="20">
        <v>3</v>
      </c>
      <c r="D20" s="383" t="s">
        <v>42</v>
      </c>
      <c r="F20" s="15"/>
    </row>
    <row r="21" spans="1:8">
      <c r="A21" s="383" t="s">
        <v>43</v>
      </c>
      <c r="B21" s="383">
        <v>-25</v>
      </c>
      <c r="C21" s="20">
        <v>25</v>
      </c>
      <c r="D21" s="383" t="s">
        <v>44</v>
      </c>
      <c r="F21" s="15"/>
    </row>
    <row r="22" spans="1:8">
      <c r="A22" s="383" t="s">
        <v>61</v>
      </c>
      <c r="B22" s="383">
        <v>30</v>
      </c>
      <c r="D22" s="383" t="s">
        <v>24</v>
      </c>
    </row>
    <row r="23" spans="1:8">
      <c r="A23" s="383" t="s">
        <v>56</v>
      </c>
      <c r="B23" s="383">
        <v>-0.6</v>
      </c>
      <c r="C23" s="383">
        <v>0.6</v>
      </c>
      <c r="D23" s="383" t="s">
        <v>24</v>
      </c>
    </row>
    <row r="24" spans="1:8">
      <c r="A24" s="383" t="s">
        <v>57</v>
      </c>
      <c r="B24" s="383">
        <v>-0.3</v>
      </c>
      <c r="C24" s="383">
        <v>0.3</v>
      </c>
      <c r="D24" s="383" t="s">
        <v>24</v>
      </c>
    </row>
    <row r="25" spans="1:8">
      <c r="A25" s="383" t="s">
        <v>47</v>
      </c>
      <c r="B25" s="383">
        <v>-35</v>
      </c>
      <c r="C25" s="383">
        <v>13</v>
      </c>
      <c r="D25" s="383" t="s">
        <v>11</v>
      </c>
    </row>
    <row r="26" spans="1:8">
      <c r="A26" s="383" t="s">
        <v>48</v>
      </c>
      <c r="B26" s="383">
        <v>-12</v>
      </c>
      <c r="C26" s="383">
        <v>24</v>
      </c>
      <c r="D26" s="383" t="s">
        <v>11</v>
      </c>
    </row>
    <row r="27" spans="1:8">
      <c r="A27" s="383" t="s">
        <v>55</v>
      </c>
      <c r="B27" s="383">
        <v>-1</v>
      </c>
      <c r="C27" s="383">
        <v>1</v>
      </c>
      <c r="D27" s="383" t="s">
        <v>24</v>
      </c>
      <c r="E27" s="383">
        <v>2</v>
      </c>
    </row>
    <row r="28" spans="1:8">
      <c r="A28" s="383" t="s">
        <v>62</v>
      </c>
      <c r="C28" s="383">
        <v>4</v>
      </c>
      <c r="D28" s="383" t="s">
        <v>54</v>
      </c>
    </row>
    <row r="29" spans="1:8">
      <c r="A29" s="383" t="s">
        <v>875</v>
      </c>
      <c r="C29" s="383">
        <v>24</v>
      </c>
      <c r="D29" s="383" t="s">
        <v>24</v>
      </c>
    </row>
    <row r="30" spans="1:8">
      <c r="H30" s="21" t="s">
        <v>174</v>
      </c>
    </row>
    <row r="31" spans="1:8">
      <c r="A31" s="21" t="s">
        <v>64</v>
      </c>
    </row>
    <row r="32" spans="1:8" ht="33.75" customHeight="1">
      <c r="A32" s="473" t="s">
        <v>509</v>
      </c>
      <c r="B32" s="473"/>
      <c r="C32" s="473"/>
      <c r="D32" s="473"/>
      <c r="E32" s="473"/>
    </row>
    <row r="33" spans="1:17" ht="43.5" customHeight="1">
      <c r="A33" s="473" t="s">
        <v>510</v>
      </c>
      <c r="B33" s="473"/>
      <c r="C33" s="473"/>
      <c r="D33" s="473"/>
      <c r="E33" s="473"/>
    </row>
    <row r="34" spans="1:17">
      <c r="A34" s="473" t="s">
        <v>496</v>
      </c>
      <c r="B34" s="473"/>
      <c r="C34" s="473"/>
      <c r="D34" s="473"/>
      <c r="E34" s="473"/>
    </row>
    <row r="35" spans="1:17" ht="36.75" customHeight="1">
      <c r="A35" s="473" t="s">
        <v>511</v>
      </c>
      <c r="B35" s="473"/>
      <c r="C35" s="473"/>
      <c r="D35" s="473"/>
      <c r="E35" s="473"/>
    </row>
    <row r="36" spans="1:17" ht="18.75" customHeight="1">
      <c r="A36" s="474"/>
      <c r="B36" s="474"/>
      <c r="C36" s="474"/>
      <c r="D36" s="474"/>
      <c r="E36" s="474"/>
    </row>
    <row r="37" spans="1:17">
      <c r="A37" s="416"/>
      <c r="B37" s="416"/>
      <c r="C37" s="416"/>
      <c r="D37" s="416"/>
      <c r="E37" s="416"/>
    </row>
    <row r="38" spans="1:17">
      <c r="H38" s="21" t="s">
        <v>66</v>
      </c>
      <c r="Q38" s="21" t="s">
        <v>74</v>
      </c>
    </row>
    <row r="55" spans="8:8">
      <c r="H55" s="383" t="s">
        <v>938</v>
      </c>
    </row>
    <row r="56" spans="8:8">
      <c r="H56" s="14" t="s">
        <v>912</v>
      </c>
    </row>
    <row r="57" spans="8:8">
      <c r="H57" s="383" t="s">
        <v>925</v>
      </c>
    </row>
    <row r="58" spans="8:8">
      <c r="H58" s="383" t="s">
        <v>924</v>
      </c>
    </row>
    <row r="59" spans="8:8">
      <c r="H59" s="383" t="s">
        <v>923</v>
      </c>
    </row>
    <row r="60" spans="8:8">
      <c r="H60" s="204" t="s">
        <v>922</v>
      </c>
    </row>
    <row r="61" spans="8:8">
      <c r="H61" s="204" t="s">
        <v>921</v>
      </c>
    </row>
    <row r="62" spans="8:8">
      <c r="H62" s="79" t="s">
        <v>920</v>
      </c>
    </row>
    <row r="63" spans="8:8">
      <c r="H63" s="79" t="s">
        <v>919</v>
      </c>
    </row>
    <row r="64" spans="8:8">
      <c r="H64" s="79" t="s">
        <v>918</v>
      </c>
    </row>
    <row r="65" spans="8:8">
      <c r="H65" s="79" t="s">
        <v>917</v>
      </c>
    </row>
    <row r="66" spans="8:8">
      <c r="H66" s="424" t="s">
        <v>916</v>
      </c>
    </row>
    <row r="67" spans="8:8">
      <c r="H67" s="424" t="s">
        <v>915</v>
      </c>
    </row>
    <row r="68" spans="8:8">
      <c r="H68" s="424" t="s">
        <v>914</v>
      </c>
    </row>
  </sheetData>
  <mergeCells count="5">
    <mergeCell ref="A32:E32"/>
    <mergeCell ref="A33:E33"/>
    <mergeCell ref="A34:E34"/>
    <mergeCell ref="A35:E35"/>
    <mergeCell ref="A36:E36"/>
  </mergeCells>
  <hyperlinks>
    <hyperlink ref="B11" location="'MW-MW'!H31" display="see noise mask" xr:uid="{00000000-0004-0000-0F00-000000000000}"/>
  </hyperlinks>
  <pageMargins left="0.7" right="0.7" top="0.75" bottom="0.75" header="0.3" footer="0.3"/>
  <pageSetup paperSize="9" orientation="portrait" r:id="rId1"/>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U55"/>
  <sheetViews>
    <sheetView topLeftCell="R1" zoomScale="70" zoomScaleNormal="70" workbookViewId="0">
      <selection activeCell="U3" sqref="U3"/>
    </sheetView>
  </sheetViews>
  <sheetFormatPr defaultColWidth="9.140625" defaultRowHeight="15"/>
  <cols>
    <col min="1" max="1" width="44.85546875" style="383" customWidth="1"/>
    <col min="2" max="5" width="9.140625" style="383"/>
    <col min="6" max="6" width="9.140625" style="383" customWidth="1"/>
    <col min="7" max="16384" width="9.140625" style="383"/>
  </cols>
  <sheetData>
    <row r="1" spans="1:21" ht="20.25">
      <c r="A1" s="1" t="s">
        <v>233</v>
      </c>
      <c r="H1" s="21"/>
    </row>
    <row r="2" spans="1:21" ht="15.75">
      <c r="A2" s="19" t="s">
        <v>193</v>
      </c>
    </row>
    <row r="3" spans="1:21">
      <c r="A3" s="383" t="s">
        <v>46</v>
      </c>
      <c r="B3" s="383" t="s">
        <v>8</v>
      </c>
      <c r="C3" s="383" t="s">
        <v>9</v>
      </c>
      <c r="D3" s="383" t="s">
        <v>10</v>
      </c>
      <c r="E3" s="383" t="s">
        <v>63</v>
      </c>
      <c r="U3" s="21" t="s">
        <v>65</v>
      </c>
    </row>
    <row r="4" spans="1:21">
      <c r="A4" s="383" t="s">
        <v>35</v>
      </c>
      <c r="B4" s="383">
        <v>-25</v>
      </c>
      <c r="C4" s="383">
        <v>-9</v>
      </c>
      <c r="D4" s="383" t="s">
        <v>11</v>
      </c>
    </row>
    <row r="5" spans="1:21">
      <c r="A5" s="383" t="s">
        <v>52</v>
      </c>
      <c r="B5" s="383">
        <v>-22</v>
      </c>
      <c r="C5" s="383">
        <v>1</v>
      </c>
      <c r="D5" s="383" t="s">
        <v>11</v>
      </c>
    </row>
    <row r="6" spans="1:21">
      <c r="A6" s="15"/>
      <c r="B6" s="15"/>
      <c r="C6" s="15"/>
      <c r="D6" s="15"/>
      <c r="E6" s="15"/>
      <c r="F6" s="15"/>
    </row>
    <row r="7" spans="1:21">
      <c r="A7" s="383" t="s">
        <v>7</v>
      </c>
      <c r="B7" s="383" t="s">
        <v>8</v>
      </c>
      <c r="C7" s="383" t="s">
        <v>9</v>
      </c>
      <c r="D7" s="383" t="s">
        <v>10</v>
      </c>
      <c r="E7" s="383" t="s">
        <v>63</v>
      </c>
    </row>
    <row r="8" spans="1:21">
      <c r="A8" s="383" t="s">
        <v>58</v>
      </c>
      <c r="B8" s="23" t="s">
        <v>59</v>
      </c>
    </row>
    <row r="9" spans="1:21">
      <c r="A9" s="383" t="s">
        <v>37</v>
      </c>
      <c r="C9" s="383">
        <v>0.7</v>
      </c>
      <c r="D9" s="383" t="s">
        <v>24</v>
      </c>
    </row>
    <row r="10" spans="1:21">
      <c r="A10" s="14" t="s">
        <v>38</v>
      </c>
      <c r="B10" s="383">
        <v>-16.5</v>
      </c>
      <c r="C10" s="383">
        <v>16.5</v>
      </c>
      <c r="D10" s="383" t="s">
        <v>39</v>
      </c>
    </row>
    <row r="11" spans="1:21">
      <c r="A11" s="14" t="s">
        <v>40</v>
      </c>
      <c r="B11" s="383">
        <v>-19</v>
      </c>
      <c r="C11" s="383">
        <v>19</v>
      </c>
      <c r="D11" s="383" t="s">
        <v>39</v>
      </c>
    </row>
    <row r="12" spans="1:21" ht="85.5" customHeight="1">
      <c r="A12" s="208" t="s">
        <v>497</v>
      </c>
      <c r="B12" s="207">
        <v>50</v>
      </c>
      <c r="C12" s="207"/>
      <c r="D12" s="207" t="s">
        <v>24</v>
      </c>
      <c r="E12" s="210" t="s">
        <v>503</v>
      </c>
    </row>
    <row r="13" spans="1:21">
      <c r="A13" s="81" t="s">
        <v>41</v>
      </c>
      <c r="B13" s="81">
        <v>40</v>
      </c>
      <c r="C13" s="81"/>
      <c r="D13" s="81" t="s">
        <v>24</v>
      </c>
      <c r="E13" s="81">
        <v>5</v>
      </c>
    </row>
    <row r="14" spans="1:21">
      <c r="A14" s="17" t="s">
        <v>30</v>
      </c>
      <c r="C14" s="383">
        <v>-41</v>
      </c>
      <c r="D14" s="383" t="s">
        <v>24</v>
      </c>
      <c r="F14" s="15"/>
    </row>
    <row r="15" spans="1:21">
      <c r="A15" s="383" t="s">
        <v>31</v>
      </c>
      <c r="C15" s="18">
        <v>1.5</v>
      </c>
      <c r="D15" s="383" t="s">
        <v>24</v>
      </c>
    </row>
    <row r="16" spans="1:21">
      <c r="A16" s="383" t="s">
        <v>32</v>
      </c>
      <c r="C16" s="383">
        <v>3</v>
      </c>
      <c r="D16" s="383" t="s">
        <v>42</v>
      </c>
    </row>
    <row r="17" spans="1:21">
      <c r="A17" s="383" t="s">
        <v>43</v>
      </c>
      <c r="B17" s="383">
        <v>-25</v>
      </c>
      <c r="C17" s="383">
        <v>25</v>
      </c>
      <c r="D17" s="383" t="s">
        <v>44</v>
      </c>
      <c r="U17" s="383" t="s">
        <v>913</v>
      </c>
    </row>
    <row r="18" spans="1:21">
      <c r="A18" s="383" t="s">
        <v>61</v>
      </c>
      <c r="B18" s="383">
        <v>30</v>
      </c>
      <c r="D18" s="383" t="s">
        <v>24</v>
      </c>
      <c r="U18" s="14" t="s">
        <v>912</v>
      </c>
    </row>
    <row r="19" spans="1:21">
      <c r="A19" s="383" t="s">
        <v>49</v>
      </c>
      <c r="B19" s="383">
        <v>-0.6</v>
      </c>
      <c r="C19" s="383">
        <v>0.6</v>
      </c>
      <c r="D19" s="383" t="s">
        <v>24</v>
      </c>
      <c r="U19" s="383" t="s">
        <v>925</v>
      </c>
    </row>
    <row r="20" spans="1:21">
      <c r="A20" s="383" t="s">
        <v>50</v>
      </c>
      <c r="B20" s="383">
        <v>-0.3</v>
      </c>
      <c r="C20" s="383">
        <v>0.3</v>
      </c>
      <c r="D20" s="383" t="s">
        <v>24</v>
      </c>
      <c r="U20" s="383" t="s">
        <v>924</v>
      </c>
    </row>
    <row r="21" spans="1:21">
      <c r="A21" s="383" t="s">
        <v>47</v>
      </c>
      <c r="B21" s="17">
        <v>-35</v>
      </c>
      <c r="C21" s="17">
        <v>14</v>
      </c>
      <c r="D21" s="383" t="s">
        <v>11</v>
      </c>
      <c r="U21" s="383" t="s">
        <v>923</v>
      </c>
    </row>
    <row r="22" spans="1:21">
      <c r="A22" s="383" t="s">
        <v>48</v>
      </c>
      <c r="B22" s="17">
        <v>-28</v>
      </c>
      <c r="C22" s="17">
        <v>15</v>
      </c>
      <c r="D22" s="383" t="s">
        <v>11</v>
      </c>
      <c r="U22" s="204" t="s">
        <v>922</v>
      </c>
    </row>
    <row r="23" spans="1:21">
      <c r="A23" s="383" t="s">
        <v>33</v>
      </c>
      <c r="B23" s="383">
        <v>-2</v>
      </c>
      <c r="C23" s="383">
        <v>2</v>
      </c>
      <c r="D23" s="383" t="s">
        <v>24</v>
      </c>
      <c r="E23" s="383">
        <v>1</v>
      </c>
      <c r="U23" s="204" t="s">
        <v>921</v>
      </c>
    </row>
    <row r="24" spans="1:21">
      <c r="A24" s="383" t="s">
        <v>62</v>
      </c>
      <c r="C24" s="383">
        <v>4</v>
      </c>
      <c r="D24" s="383" t="s">
        <v>54</v>
      </c>
      <c r="U24" s="79" t="s">
        <v>920</v>
      </c>
    </row>
    <row r="25" spans="1:21">
      <c r="U25" s="79" t="s">
        <v>919</v>
      </c>
    </row>
    <row r="26" spans="1:21" ht="15.75">
      <c r="A26" s="19" t="s">
        <v>192</v>
      </c>
      <c r="U26" s="79" t="s">
        <v>918</v>
      </c>
    </row>
    <row r="27" spans="1:21">
      <c r="A27" s="383" t="s">
        <v>46</v>
      </c>
      <c r="B27" s="383" t="s">
        <v>8</v>
      </c>
      <c r="C27" s="383" t="s">
        <v>9</v>
      </c>
      <c r="D27" s="383" t="s">
        <v>10</v>
      </c>
      <c r="E27" s="383" t="s">
        <v>63</v>
      </c>
      <c r="U27" s="79" t="s">
        <v>917</v>
      </c>
    </row>
    <row r="28" spans="1:21">
      <c r="A28" s="383" t="s">
        <v>35</v>
      </c>
      <c r="B28" s="383">
        <v>-6</v>
      </c>
      <c r="C28" s="383">
        <v>3</v>
      </c>
      <c r="D28" s="383" t="s">
        <v>11</v>
      </c>
      <c r="E28" s="383">
        <v>2</v>
      </c>
      <c r="U28" s="424" t="s">
        <v>916</v>
      </c>
    </row>
    <row r="29" spans="1:21">
      <c r="A29" s="383" t="s">
        <v>611</v>
      </c>
      <c r="B29" s="383">
        <v>-7.5</v>
      </c>
      <c r="D29" s="383" t="s">
        <v>11</v>
      </c>
      <c r="U29" s="424" t="s">
        <v>915</v>
      </c>
    </row>
    <row r="30" spans="1:21">
      <c r="A30" s="15"/>
      <c r="B30" s="15"/>
      <c r="C30" s="15"/>
      <c r="D30" s="15"/>
      <c r="E30" s="15"/>
      <c r="U30" s="424" t="s">
        <v>914</v>
      </c>
    </row>
    <row r="31" spans="1:21">
      <c r="A31" s="383" t="s">
        <v>7</v>
      </c>
      <c r="B31" s="383" t="s">
        <v>8</v>
      </c>
      <c r="C31" s="383" t="s">
        <v>9</v>
      </c>
      <c r="D31" s="383" t="s">
        <v>10</v>
      </c>
      <c r="E31" s="383" t="s">
        <v>63</v>
      </c>
      <c r="H31" s="21"/>
    </row>
    <row r="32" spans="1:21">
      <c r="A32" s="383" t="s">
        <v>159</v>
      </c>
      <c r="B32" s="383">
        <v>30</v>
      </c>
      <c r="D32" s="383" t="s">
        <v>24</v>
      </c>
    </row>
    <row r="33" spans="1:6">
      <c r="A33" s="383" t="s">
        <v>37</v>
      </c>
      <c r="C33" s="383">
        <v>0.7</v>
      </c>
      <c r="D33" s="383" t="s">
        <v>24</v>
      </c>
    </row>
    <row r="34" spans="1:6">
      <c r="A34" s="14" t="s">
        <v>38</v>
      </c>
      <c r="B34" s="383">
        <v>-16.5</v>
      </c>
      <c r="C34" s="383">
        <v>16.5</v>
      </c>
      <c r="D34" s="383" t="s">
        <v>39</v>
      </c>
    </row>
    <row r="35" spans="1:6">
      <c r="A35" s="14" t="s">
        <v>40</v>
      </c>
      <c r="B35" s="383">
        <v>-19</v>
      </c>
      <c r="C35" s="383">
        <v>19</v>
      </c>
      <c r="D35" s="383" t="s">
        <v>39</v>
      </c>
    </row>
    <row r="36" spans="1:6" ht="66.75" customHeight="1">
      <c r="A36" s="208" t="s">
        <v>499</v>
      </c>
      <c r="B36" s="207">
        <v>50</v>
      </c>
      <c r="C36" s="207"/>
      <c r="D36" s="207" t="s">
        <v>24</v>
      </c>
      <c r="E36" s="207">
        <v>3</v>
      </c>
    </row>
    <row r="37" spans="1:6">
      <c r="A37" s="81" t="s">
        <v>41</v>
      </c>
      <c r="B37" s="81">
        <v>50</v>
      </c>
      <c r="C37" s="81"/>
      <c r="D37" s="81" t="s">
        <v>24</v>
      </c>
      <c r="E37" s="81">
        <v>5</v>
      </c>
    </row>
    <row r="38" spans="1:6">
      <c r="A38" s="17" t="s">
        <v>30</v>
      </c>
      <c r="C38" s="383">
        <v>-41</v>
      </c>
      <c r="D38" s="383" t="s">
        <v>24</v>
      </c>
      <c r="F38" s="15"/>
    </row>
    <row r="39" spans="1:6">
      <c r="A39" s="383" t="s">
        <v>31</v>
      </c>
      <c r="C39" s="383">
        <v>1.5</v>
      </c>
      <c r="D39" s="383" t="s">
        <v>24</v>
      </c>
    </row>
    <row r="40" spans="1:6">
      <c r="A40" s="383" t="s">
        <v>32</v>
      </c>
      <c r="C40" s="383">
        <v>3</v>
      </c>
      <c r="D40" s="383" t="s">
        <v>42</v>
      </c>
    </row>
    <row r="41" spans="1:6">
      <c r="A41" s="383" t="s">
        <v>43</v>
      </c>
      <c r="B41" s="383">
        <v>-25</v>
      </c>
      <c r="C41" s="383">
        <v>25</v>
      </c>
      <c r="D41" s="383" t="s">
        <v>44</v>
      </c>
    </row>
    <row r="42" spans="1:6">
      <c r="A42" s="383" t="s">
        <v>61</v>
      </c>
      <c r="B42" s="383">
        <v>30</v>
      </c>
      <c r="D42" s="383" t="s">
        <v>24</v>
      </c>
    </row>
    <row r="43" spans="1:6">
      <c r="A43" s="383" t="s">
        <v>56</v>
      </c>
      <c r="B43" s="383">
        <v>-1.5</v>
      </c>
      <c r="C43" s="383">
        <v>1.5</v>
      </c>
      <c r="D43" s="383" t="s">
        <v>24</v>
      </c>
    </row>
    <row r="44" spans="1:6">
      <c r="A44" s="383" t="s">
        <v>57</v>
      </c>
      <c r="B44" s="18">
        <v>-1</v>
      </c>
      <c r="C44" s="18">
        <v>1</v>
      </c>
      <c r="D44" s="383" t="s">
        <v>24</v>
      </c>
    </row>
    <row r="45" spans="1:6">
      <c r="A45" s="383" t="s">
        <v>47</v>
      </c>
      <c r="B45" s="17">
        <v>-15</v>
      </c>
      <c r="C45" s="17">
        <v>10</v>
      </c>
      <c r="D45" s="383" t="s">
        <v>11</v>
      </c>
    </row>
    <row r="46" spans="1:6">
      <c r="A46" s="383" t="s">
        <v>33</v>
      </c>
      <c r="B46" s="383">
        <v>-1</v>
      </c>
      <c r="C46" s="383">
        <v>1</v>
      </c>
      <c r="D46" s="383" t="s">
        <v>24</v>
      </c>
      <c r="E46" s="383">
        <v>1</v>
      </c>
    </row>
    <row r="47" spans="1:6">
      <c r="A47" s="383" t="s">
        <v>62</v>
      </c>
      <c r="C47" s="383">
        <v>4</v>
      </c>
      <c r="D47" s="383" t="s">
        <v>54</v>
      </c>
    </row>
    <row r="49" spans="1:5">
      <c r="A49" s="21" t="s">
        <v>64</v>
      </c>
    </row>
    <row r="50" spans="1:5">
      <c r="A50" s="474" t="s">
        <v>67</v>
      </c>
      <c r="B50" s="474"/>
      <c r="C50" s="474"/>
      <c r="D50" s="474"/>
      <c r="E50" s="474"/>
    </row>
    <row r="51" spans="1:5">
      <c r="A51" s="474" t="s">
        <v>68</v>
      </c>
      <c r="B51" s="474"/>
      <c r="C51" s="474"/>
      <c r="D51" s="474"/>
      <c r="E51" s="474"/>
    </row>
    <row r="52" spans="1:5" ht="25.5" customHeight="1">
      <c r="A52" s="473" t="s">
        <v>496</v>
      </c>
      <c r="B52" s="473"/>
      <c r="C52" s="473"/>
      <c r="D52" s="473"/>
      <c r="E52" s="473"/>
    </row>
    <row r="53" spans="1:5" ht="64.5" customHeight="1">
      <c r="A53" s="475" t="s">
        <v>505</v>
      </c>
      <c r="B53" s="475"/>
      <c r="C53" s="475"/>
      <c r="D53" s="475"/>
      <c r="E53" s="475"/>
    </row>
    <row r="54" spans="1:5" ht="31.5" customHeight="1">
      <c r="A54" s="475" t="s">
        <v>504</v>
      </c>
      <c r="B54" s="475"/>
      <c r="C54" s="475"/>
      <c r="D54" s="475"/>
      <c r="E54" s="475"/>
    </row>
    <row r="55" spans="1:5" ht="47.25" customHeight="1">
      <c r="A55" s="474"/>
      <c r="B55" s="474"/>
      <c r="C55" s="474"/>
      <c r="D55" s="474"/>
      <c r="E55" s="474"/>
    </row>
  </sheetData>
  <mergeCells count="6">
    <mergeCell ref="A55:E55"/>
    <mergeCell ref="A50:E50"/>
    <mergeCell ref="A51:E51"/>
    <mergeCell ref="A52:E52"/>
    <mergeCell ref="A53:E53"/>
    <mergeCell ref="A54:E54"/>
  </mergeCells>
  <hyperlinks>
    <hyperlink ref="B8" location="'MW-Wr'!U3" display="see noise mask" xr:uid="{00000000-0004-0000-1000-000000000000}"/>
  </hyperlinks>
  <pageMargins left="0.7" right="0.7" top="0.75" bottom="0.75" header="0.3" footer="0.3"/>
  <pageSetup orientation="portrait" r:id="rId1"/>
  <drawing r:id="rId2"/>
  <tableParts count="4">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pageSetUpPr fitToPage="1"/>
  </sheetPr>
  <dimension ref="A1:R152"/>
  <sheetViews>
    <sheetView topLeftCell="A52" zoomScale="70" zoomScaleNormal="70" workbookViewId="0">
      <selection activeCell="A76" sqref="A76"/>
    </sheetView>
  </sheetViews>
  <sheetFormatPr defaultColWidth="11.5703125" defaultRowHeight="15"/>
  <cols>
    <col min="1" max="1" width="51.140625" style="282" customWidth="1"/>
    <col min="2" max="4" width="11.5703125" style="282"/>
    <col min="5" max="6" width="30.7109375" style="282" customWidth="1"/>
    <col min="7" max="16384" width="11.5703125" style="282"/>
  </cols>
  <sheetData>
    <row r="1" spans="1:6" ht="23.25">
      <c r="A1" s="281" t="s">
        <v>683</v>
      </c>
      <c r="B1" s="310"/>
      <c r="C1" s="310"/>
      <c r="D1" s="310"/>
      <c r="E1" s="310"/>
      <c r="F1" s="310"/>
    </row>
    <row r="2" spans="1:6">
      <c r="A2" s="310"/>
      <c r="B2" s="310"/>
      <c r="C2" s="310"/>
      <c r="D2" s="310"/>
      <c r="E2" s="310"/>
      <c r="F2" s="310"/>
    </row>
    <row r="3" spans="1:6" ht="18.75">
      <c r="A3" s="280" t="s">
        <v>682</v>
      </c>
      <c r="B3" s="311"/>
      <c r="C3" s="311"/>
      <c r="D3" s="311"/>
      <c r="E3" s="311"/>
      <c r="F3" s="311"/>
    </row>
    <row r="4" spans="1:6">
      <c r="A4" s="310"/>
      <c r="B4" s="310"/>
      <c r="C4" s="310"/>
      <c r="D4" s="310"/>
      <c r="E4" s="310"/>
      <c r="F4" s="310"/>
    </row>
    <row r="5" spans="1:6">
      <c r="A5" s="51" t="s">
        <v>681</v>
      </c>
      <c r="B5" s="490" t="s">
        <v>680</v>
      </c>
      <c r="C5" s="491"/>
      <c r="D5" s="310"/>
      <c r="E5" s="492"/>
      <c r="F5" s="493"/>
    </row>
    <row r="8" spans="1:6" ht="30">
      <c r="A8" s="90" t="s">
        <v>749</v>
      </c>
    </row>
    <row r="27" spans="1:6">
      <c r="A27" s="309" t="s">
        <v>46</v>
      </c>
      <c r="B27" s="308" t="s">
        <v>317</v>
      </c>
      <c r="C27" s="307" t="s">
        <v>316</v>
      </c>
      <c r="D27" s="52" t="s">
        <v>10</v>
      </c>
      <c r="E27" s="481" t="s">
        <v>63</v>
      </c>
      <c r="F27" s="494"/>
    </row>
    <row r="28" spans="1:6">
      <c r="A28" s="303" t="s">
        <v>29</v>
      </c>
      <c r="B28" s="289">
        <v>0</v>
      </c>
      <c r="C28" s="293">
        <v>27</v>
      </c>
      <c r="D28" s="300" t="s">
        <v>24</v>
      </c>
      <c r="E28" s="480" t="s">
        <v>679</v>
      </c>
      <c r="F28" s="477"/>
    </row>
    <row r="29" spans="1:6" ht="15" customHeight="1">
      <c r="A29" s="303" t="s">
        <v>678</v>
      </c>
      <c r="B29" s="289">
        <v>0</v>
      </c>
      <c r="C29" s="293">
        <v>27</v>
      </c>
      <c r="D29" s="300" t="s">
        <v>24</v>
      </c>
      <c r="E29" s="488"/>
      <c r="F29" s="489"/>
    </row>
    <row r="30" spans="1:6" ht="15" customHeight="1">
      <c r="A30" s="303" t="s">
        <v>677</v>
      </c>
      <c r="B30" s="289">
        <v>27</v>
      </c>
      <c r="C30" s="293">
        <v>31</v>
      </c>
      <c r="D30" s="300" t="s">
        <v>24</v>
      </c>
      <c r="E30" s="480" t="s">
        <v>676</v>
      </c>
      <c r="F30" s="477"/>
    </row>
    <row r="31" spans="1:6" ht="14.45" customHeight="1">
      <c r="A31" s="303" t="s">
        <v>675</v>
      </c>
      <c r="B31" s="306">
        <v>-4</v>
      </c>
      <c r="C31" s="305">
        <v>0</v>
      </c>
      <c r="D31" s="304" t="s">
        <v>24</v>
      </c>
      <c r="E31" s="480" t="s">
        <v>674</v>
      </c>
      <c r="F31" s="477"/>
    </row>
    <row r="32" spans="1:6" ht="14.45" customHeight="1">
      <c r="A32" s="303" t="s">
        <v>673</v>
      </c>
      <c r="B32" s="495" t="s">
        <v>672</v>
      </c>
      <c r="C32" s="496"/>
      <c r="D32" s="304" t="s">
        <v>24</v>
      </c>
      <c r="E32" s="417"/>
      <c r="F32" s="418"/>
    </row>
    <row r="33" spans="1:7">
      <c r="A33" s="303" t="s">
        <v>671</v>
      </c>
      <c r="B33" s="288">
        <v>-9</v>
      </c>
      <c r="C33" s="290">
        <v>21.82</v>
      </c>
      <c r="D33" s="300" t="s">
        <v>11</v>
      </c>
      <c r="E33" s="488" t="s">
        <v>670</v>
      </c>
      <c r="F33" s="489"/>
    </row>
    <row r="34" spans="1:7" ht="15" customHeight="1">
      <c r="A34" s="303" t="s">
        <v>451</v>
      </c>
      <c r="B34" s="288">
        <v>-3</v>
      </c>
      <c r="C34" s="290">
        <v>2</v>
      </c>
      <c r="D34" s="300" t="s">
        <v>11</v>
      </c>
      <c r="E34" s="488" t="s">
        <v>670</v>
      </c>
      <c r="F34" s="489"/>
    </row>
    <row r="35" spans="1:7" ht="15" customHeight="1">
      <c r="A35" s="303" t="s">
        <v>36</v>
      </c>
      <c r="B35" s="288">
        <v>-9</v>
      </c>
      <c r="C35" s="290">
        <v>2</v>
      </c>
      <c r="D35" s="300" t="s">
        <v>11</v>
      </c>
      <c r="E35" s="488" t="s">
        <v>670</v>
      </c>
      <c r="F35" s="489"/>
    </row>
    <row r="36" spans="1:7" ht="15" customHeight="1">
      <c r="A36" s="303" t="s">
        <v>669</v>
      </c>
      <c r="B36" s="288">
        <v>-31</v>
      </c>
      <c r="C36" s="302">
        <f>C37+10*LOG10(96)</f>
        <v>10.822712330395685</v>
      </c>
      <c r="D36" s="300" t="s">
        <v>11</v>
      </c>
      <c r="E36" s="488"/>
      <c r="F36" s="489"/>
    </row>
    <row r="37" spans="1:7" ht="15" customHeight="1">
      <c r="A37" s="301" t="s">
        <v>668</v>
      </c>
      <c r="B37" s="289">
        <v>-31</v>
      </c>
      <c r="C37" s="287">
        <v>-9</v>
      </c>
      <c r="D37" s="300" t="s">
        <v>11</v>
      </c>
      <c r="E37" s="480"/>
      <c r="F37" s="477"/>
    </row>
    <row r="38" spans="1:7">
      <c r="A38" s="299"/>
      <c r="B38" s="298"/>
      <c r="C38" s="298"/>
      <c r="E38" s="297"/>
      <c r="F38" s="297"/>
    </row>
    <row r="39" spans="1:7" ht="15" customHeight="1">
      <c r="A39" s="51" t="s">
        <v>7</v>
      </c>
      <c r="B39" s="296" t="s">
        <v>317</v>
      </c>
      <c r="C39" s="295" t="s">
        <v>316</v>
      </c>
      <c r="D39" s="52" t="s">
        <v>10</v>
      </c>
      <c r="E39" s="481" t="s">
        <v>63</v>
      </c>
      <c r="F39" s="482"/>
    </row>
    <row r="40" spans="1:7">
      <c r="A40" s="286" t="s">
        <v>58</v>
      </c>
      <c r="B40" s="483" t="s">
        <v>59</v>
      </c>
      <c r="C40" s="484"/>
      <c r="D40" s="286" t="s">
        <v>60</v>
      </c>
      <c r="E40" s="485" t="s">
        <v>667</v>
      </c>
      <c r="F40" s="477"/>
      <c r="G40" s="14"/>
    </row>
    <row r="41" spans="1:7">
      <c r="A41" s="294" t="s">
        <v>934</v>
      </c>
      <c r="B41" s="288"/>
      <c r="C41" s="287"/>
      <c r="D41" s="286" t="s">
        <v>60</v>
      </c>
      <c r="E41" s="485" t="s">
        <v>933</v>
      </c>
      <c r="F41" s="477"/>
    </row>
    <row r="42" spans="1:7">
      <c r="A42" s="294" t="s">
        <v>932</v>
      </c>
      <c r="B42" s="428">
        <v>-5.9520000000000005E-4</v>
      </c>
      <c r="C42" s="428">
        <v>-5.9520000000000005E-4</v>
      </c>
      <c r="D42" s="294"/>
      <c r="E42" s="429" t="s">
        <v>931</v>
      </c>
      <c r="F42" s="418"/>
      <c r="G42" s="14"/>
    </row>
    <row r="43" spans="1:7">
      <c r="A43" s="294" t="s">
        <v>930</v>
      </c>
      <c r="B43" s="428">
        <v>-6.25E-2</v>
      </c>
      <c r="C43" s="428">
        <v>-6.25E-2</v>
      </c>
      <c r="D43" s="286"/>
      <c r="E43" s="421"/>
      <c r="F43" s="418"/>
      <c r="G43" s="14"/>
    </row>
    <row r="44" spans="1:7">
      <c r="A44" s="294" t="s">
        <v>929</v>
      </c>
      <c r="B44" s="428">
        <v>-1.071</v>
      </c>
      <c r="C44" s="428">
        <v>-1.071</v>
      </c>
      <c r="D44" s="286"/>
      <c r="E44" s="421"/>
      <c r="F44" s="418"/>
      <c r="G44" s="14"/>
    </row>
    <row r="45" spans="1:7">
      <c r="A45" s="294" t="s">
        <v>928</v>
      </c>
      <c r="B45" s="289">
        <v>28.99</v>
      </c>
      <c r="C45" s="289">
        <v>28.99</v>
      </c>
      <c r="D45" s="286"/>
      <c r="E45" s="421"/>
      <c r="F45" s="418"/>
      <c r="G45" s="14"/>
    </row>
    <row r="46" spans="1:7">
      <c r="A46" s="286" t="s">
        <v>666</v>
      </c>
      <c r="B46" s="289">
        <f>ROUND(SQRT(2)*B52,2)</f>
        <v>-0.85</v>
      </c>
      <c r="C46" s="293">
        <f>ROUND(SQRT(2)*C52,2)</f>
        <v>0.85</v>
      </c>
      <c r="D46" s="286" t="s">
        <v>24</v>
      </c>
      <c r="E46" s="486" t="s">
        <v>665</v>
      </c>
      <c r="F46" s="487"/>
    </row>
    <row r="47" spans="1:7" ht="15" customHeight="1">
      <c r="A47" s="294" t="s">
        <v>664</v>
      </c>
      <c r="B47" s="289"/>
      <c r="C47" s="293">
        <v>1.5</v>
      </c>
      <c r="D47" s="286" t="s">
        <v>663</v>
      </c>
      <c r="E47" s="292" t="s">
        <v>662</v>
      </c>
      <c r="F47" s="419" t="s">
        <v>661</v>
      </c>
      <c r="G47" s="14"/>
    </row>
    <row r="48" spans="1:7">
      <c r="A48" s="291" t="s">
        <v>30</v>
      </c>
      <c r="B48" s="288"/>
      <c r="C48" s="290">
        <v>-42</v>
      </c>
      <c r="D48" s="286" t="s">
        <v>24</v>
      </c>
      <c r="E48" s="420"/>
      <c r="F48" s="285"/>
    </row>
    <row r="49" spans="1:6">
      <c r="A49" s="286" t="s">
        <v>31</v>
      </c>
      <c r="B49" s="288"/>
      <c r="C49" s="290">
        <v>0.7</v>
      </c>
      <c r="D49" s="286" t="s">
        <v>24</v>
      </c>
      <c r="E49" s="420"/>
      <c r="F49" s="285"/>
    </row>
    <row r="50" spans="1:6" ht="15" customHeight="1">
      <c r="A50" s="286" t="s">
        <v>32</v>
      </c>
      <c r="B50" s="288"/>
      <c r="C50" s="290">
        <v>3</v>
      </c>
      <c r="D50" s="286" t="s">
        <v>42</v>
      </c>
      <c r="E50" s="420"/>
      <c r="F50" s="285"/>
    </row>
    <row r="51" spans="1:6" ht="15" customHeight="1">
      <c r="A51" s="286" t="s">
        <v>61</v>
      </c>
      <c r="B51" s="289">
        <v>30</v>
      </c>
      <c r="C51" s="287"/>
      <c r="D51" s="286" t="s">
        <v>24</v>
      </c>
      <c r="E51" s="420"/>
      <c r="F51" s="285"/>
    </row>
    <row r="52" spans="1:6" ht="15" customHeight="1">
      <c r="A52" s="286" t="s">
        <v>56</v>
      </c>
      <c r="B52" s="289">
        <v>-0.6</v>
      </c>
      <c r="C52" s="287">
        <v>0.6</v>
      </c>
      <c r="D52" s="286" t="s">
        <v>24</v>
      </c>
      <c r="E52" s="420"/>
      <c r="F52" s="285"/>
    </row>
    <row r="53" spans="1:6" ht="15" customHeight="1">
      <c r="A53" s="286" t="s">
        <v>57</v>
      </c>
      <c r="B53" s="289">
        <v>-0.3</v>
      </c>
      <c r="C53" s="287">
        <v>0.3</v>
      </c>
      <c r="D53" s="286" t="s">
        <v>24</v>
      </c>
      <c r="E53" s="420"/>
      <c r="F53" s="285"/>
    </row>
    <row r="54" spans="1:6" ht="15" customHeight="1">
      <c r="A54" s="286" t="s">
        <v>47</v>
      </c>
      <c r="B54" s="288">
        <v>-35</v>
      </c>
      <c r="C54" s="287">
        <v>13</v>
      </c>
      <c r="D54" s="286" t="s">
        <v>11</v>
      </c>
      <c r="E54" s="476"/>
      <c r="F54" s="477"/>
    </row>
    <row r="55" spans="1:6">
      <c r="A55" s="286" t="s">
        <v>48</v>
      </c>
      <c r="B55" s="288">
        <v>-12</v>
      </c>
      <c r="C55" s="287">
        <v>24</v>
      </c>
      <c r="D55" s="286" t="s">
        <v>11</v>
      </c>
      <c r="E55" s="420"/>
      <c r="F55" s="418"/>
    </row>
    <row r="56" spans="1:6">
      <c r="A56" s="427"/>
      <c r="B56" s="249"/>
      <c r="C56" s="266"/>
      <c r="D56" s="427"/>
      <c r="E56" s="426"/>
      <c r="F56" s="425"/>
    </row>
    <row r="58" spans="1:6" ht="21">
      <c r="A58" s="284" t="s">
        <v>660</v>
      </c>
      <c r="B58" s="283"/>
      <c r="C58" s="283"/>
      <c r="D58" s="283"/>
      <c r="E58" s="283"/>
      <c r="F58" s="283"/>
    </row>
    <row r="59" spans="1:6">
      <c r="A59" s="21" t="s">
        <v>659</v>
      </c>
    </row>
    <row r="76" spans="1:5">
      <c r="A76" s="21" t="s">
        <v>658</v>
      </c>
      <c r="E76" s="14"/>
    </row>
    <row r="78" spans="1:5">
      <c r="E78" s="383" t="s">
        <v>925</v>
      </c>
    </row>
    <row r="79" spans="1:5">
      <c r="E79" s="383" t="s">
        <v>924</v>
      </c>
    </row>
    <row r="80" spans="1:5">
      <c r="E80" s="383" t="s">
        <v>923</v>
      </c>
    </row>
    <row r="81" spans="1:5">
      <c r="E81" s="204" t="s">
        <v>922</v>
      </c>
    </row>
    <row r="82" spans="1:5">
      <c r="E82" s="204" t="s">
        <v>921</v>
      </c>
    </row>
    <row r="83" spans="1:5">
      <c r="E83" s="79" t="s">
        <v>920</v>
      </c>
    </row>
    <row r="84" spans="1:5">
      <c r="E84" s="79" t="s">
        <v>919</v>
      </c>
    </row>
    <row r="85" spans="1:5">
      <c r="E85" s="79" t="s">
        <v>918</v>
      </c>
    </row>
    <row r="86" spans="1:5">
      <c r="E86" s="79" t="s">
        <v>917</v>
      </c>
    </row>
    <row r="87" spans="1:5">
      <c r="E87" s="424" t="s">
        <v>916</v>
      </c>
    </row>
    <row r="88" spans="1:5">
      <c r="E88" s="424" t="s">
        <v>915</v>
      </c>
    </row>
    <row r="89" spans="1:5">
      <c r="E89" s="424" t="s">
        <v>914</v>
      </c>
    </row>
    <row r="93" spans="1:5">
      <c r="A93" s="14" t="s">
        <v>913</v>
      </c>
    </row>
    <row r="94" spans="1:5">
      <c r="A94" s="14" t="s">
        <v>912</v>
      </c>
    </row>
    <row r="95" spans="1:5">
      <c r="A95" s="21" t="s">
        <v>657</v>
      </c>
    </row>
    <row r="122" spans="1:1">
      <c r="A122" s="21" t="s">
        <v>656</v>
      </c>
    </row>
    <row r="135" spans="1:18" s="383" customFormat="1">
      <c r="A135" s="282"/>
      <c r="B135" s="282"/>
      <c r="C135" s="282"/>
      <c r="D135" s="282"/>
      <c r="E135" s="282"/>
      <c r="F135" s="282"/>
      <c r="L135" s="278"/>
      <c r="M135" s="278"/>
      <c r="N135" s="278"/>
      <c r="O135" s="278"/>
      <c r="P135" s="278"/>
      <c r="Q135" s="278"/>
      <c r="R135" s="278"/>
    </row>
    <row r="138" spans="1:18" ht="33.75" customHeight="1">
      <c r="G138" s="325"/>
      <c r="H138" s="325"/>
      <c r="I138" s="325"/>
    </row>
    <row r="139" spans="1:18" ht="18.75">
      <c r="A139" s="280" t="s">
        <v>654</v>
      </c>
      <c r="B139" s="279"/>
      <c r="C139" s="279"/>
      <c r="D139" s="279"/>
      <c r="E139" s="279"/>
      <c r="F139" s="279"/>
      <c r="G139" s="279"/>
      <c r="H139" s="279"/>
      <c r="I139" s="279"/>
      <c r="J139" s="279"/>
      <c r="K139" s="279"/>
    </row>
    <row r="141" spans="1:18">
      <c r="A141" s="327" t="s">
        <v>653</v>
      </c>
      <c r="B141" s="328"/>
      <c r="C141" s="328"/>
      <c r="D141" s="328"/>
      <c r="E141" s="328"/>
      <c r="F141" s="329"/>
    </row>
    <row r="142" spans="1:18">
      <c r="A142" s="478" t="s">
        <v>652</v>
      </c>
      <c r="B142" s="479"/>
      <c r="C142" s="479"/>
      <c r="D142" s="479"/>
      <c r="E142" s="479"/>
      <c r="F142" s="330"/>
    </row>
    <row r="143" spans="1:18">
      <c r="A143" s="331" t="s">
        <v>651</v>
      </c>
      <c r="B143" s="326"/>
      <c r="C143" s="326"/>
      <c r="D143" s="326"/>
      <c r="E143" s="326"/>
      <c r="F143" s="332"/>
    </row>
    <row r="144" spans="1:18">
      <c r="A144" s="331"/>
      <c r="B144" s="326"/>
      <c r="C144" s="326"/>
      <c r="D144" s="326"/>
      <c r="E144" s="326"/>
      <c r="F144" s="332"/>
    </row>
    <row r="145" spans="1:6">
      <c r="A145" s="331"/>
      <c r="B145" s="326"/>
      <c r="C145" s="326"/>
      <c r="D145" s="326"/>
      <c r="E145" s="326"/>
      <c r="F145" s="332"/>
    </row>
    <row r="146" spans="1:6">
      <c r="A146" s="331"/>
      <c r="B146" s="326"/>
      <c r="C146" s="326"/>
      <c r="D146" s="326"/>
      <c r="E146" s="326"/>
      <c r="F146" s="332"/>
    </row>
    <row r="147" spans="1:6">
      <c r="A147" s="331"/>
      <c r="B147" s="326"/>
      <c r="C147" s="326"/>
      <c r="D147" s="326"/>
      <c r="E147" s="326"/>
      <c r="F147" s="332"/>
    </row>
    <row r="148" spans="1:6">
      <c r="A148" s="331"/>
      <c r="B148" s="326"/>
      <c r="C148" s="326"/>
      <c r="D148" s="326"/>
      <c r="E148" s="326"/>
      <c r="F148" s="332"/>
    </row>
    <row r="149" spans="1:6">
      <c r="A149" s="333"/>
      <c r="B149" s="334"/>
      <c r="C149" s="334"/>
      <c r="D149" s="334"/>
      <c r="E149" s="334"/>
      <c r="F149" s="335"/>
    </row>
    <row r="152" spans="1:6">
      <c r="A152" s="21" t="s">
        <v>655</v>
      </c>
    </row>
  </sheetData>
  <mergeCells count="20">
    <mergeCell ref="E34:F34"/>
    <mergeCell ref="E35:F35"/>
    <mergeCell ref="E36:F36"/>
    <mergeCell ref="B5:C5"/>
    <mergeCell ref="E5:F5"/>
    <mergeCell ref="E27:F27"/>
    <mergeCell ref="E28:F28"/>
    <mergeCell ref="E29:F29"/>
    <mergeCell ref="E30:F30"/>
    <mergeCell ref="E31:F31"/>
    <mergeCell ref="B32:C32"/>
    <mergeCell ref="E33:F33"/>
    <mergeCell ref="E54:F54"/>
    <mergeCell ref="A142:E142"/>
    <mergeCell ref="E37:F37"/>
    <mergeCell ref="E39:F39"/>
    <mergeCell ref="B40:C40"/>
    <mergeCell ref="E40:F40"/>
    <mergeCell ref="E41:F41"/>
    <mergeCell ref="E46:F46"/>
  </mergeCells>
  <hyperlinks>
    <hyperlink ref="E33:F33" location="'STANDARD ILA'!A33:D47" display="see Average Per Channel Output Power Mask" xr:uid="{00000000-0004-0000-1100-000000000000}"/>
    <hyperlink ref="B40" location="'STANDARD ILA'!A64:D81" display="see noise mask" xr:uid="{00000000-0004-0000-1100-000001000000}"/>
    <hyperlink ref="B40:C40" location="'STANDARD ILA'!A50:D66" display="see noise mask" xr:uid="{00000000-0004-0000-1100-000002000000}"/>
    <hyperlink ref="E47" location="'STANDARD ILA'!A69:G94" display="at 0dB tilt setting" xr:uid="{00000000-0004-0000-1100-000003000000}"/>
    <hyperlink ref="F47" location="'STANDARD ILA'!A96:D111" display="additional ripple over tilt range" xr:uid="{00000000-0004-0000-1100-000004000000}"/>
    <hyperlink ref="B32:C32" location="'STANDARD ILA'!A114:G139" display="see tilt mask" xr:uid="{00000000-0004-0000-1100-000005000000}"/>
    <hyperlink ref="E34:F34" location="'STANDARD ILA'!A33:D47" display="see Average Per Channel Output Power Mask" xr:uid="{00000000-0004-0000-1100-000006000000}"/>
    <hyperlink ref="E35:F35" location="'STANDARD ILA'!A33:D47" display="see Average Per Channel Output Power Mask" xr:uid="{00000000-0004-0000-1100-000007000000}"/>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pageSetUpPr fitToPage="1"/>
  </sheetPr>
  <dimension ref="A1:R152"/>
  <sheetViews>
    <sheetView zoomScale="70" zoomScaleNormal="70" workbookViewId="0">
      <selection activeCell="E17" sqref="E17"/>
    </sheetView>
  </sheetViews>
  <sheetFormatPr defaultColWidth="11.5703125" defaultRowHeight="15"/>
  <cols>
    <col min="1" max="1" width="51.140625" style="282" customWidth="1"/>
    <col min="2" max="2" width="15" style="282" customWidth="1"/>
    <col min="3" max="3" width="15.7109375" style="282" customWidth="1"/>
    <col min="4" max="4" width="11.5703125" style="282"/>
    <col min="5" max="6" width="30.7109375" style="282" customWidth="1"/>
    <col min="7" max="16384" width="11.5703125" style="282"/>
  </cols>
  <sheetData>
    <row r="1" spans="1:6" ht="23.25">
      <c r="A1" s="281" t="s">
        <v>937</v>
      </c>
      <c r="B1" s="310"/>
      <c r="C1" s="310"/>
      <c r="D1" s="310"/>
      <c r="E1" s="310"/>
      <c r="F1" s="310"/>
    </row>
    <row r="2" spans="1:6">
      <c r="A2" s="310"/>
      <c r="B2" s="310"/>
      <c r="C2" s="310"/>
      <c r="D2" s="310"/>
      <c r="E2" s="310"/>
      <c r="F2" s="310"/>
    </row>
    <row r="3" spans="1:6" ht="18.75">
      <c r="A3" s="280" t="s">
        <v>682</v>
      </c>
      <c r="B3" s="311"/>
      <c r="C3" s="311"/>
      <c r="D3" s="311"/>
      <c r="E3" s="311"/>
      <c r="F3" s="311"/>
    </row>
    <row r="4" spans="1:6">
      <c r="A4" s="310"/>
      <c r="B4" s="310"/>
      <c r="C4" s="310"/>
      <c r="D4" s="310"/>
      <c r="E4" s="310"/>
      <c r="F4" s="310"/>
    </row>
    <row r="5" spans="1:6">
      <c r="A5" s="51" t="s">
        <v>681</v>
      </c>
      <c r="B5" s="490" t="s">
        <v>936</v>
      </c>
      <c r="C5" s="491"/>
      <c r="D5" s="310"/>
      <c r="E5" s="492"/>
      <c r="F5" s="493"/>
    </row>
    <row r="8" spans="1:6" ht="30">
      <c r="A8" s="90" t="s">
        <v>935</v>
      </c>
    </row>
    <row r="27" spans="1:6">
      <c r="A27" s="309" t="s">
        <v>46</v>
      </c>
      <c r="B27" s="308" t="s">
        <v>317</v>
      </c>
      <c r="C27" s="307" t="s">
        <v>316</v>
      </c>
      <c r="D27" s="52" t="s">
        <v>10</v>
      </c>
      <c r="E27" s="481" t="s">
        <v>63</v>
      </c>
      <c r="F27" s="494"/>
    </row>
    <row r="28" spans="1:6">
      <c r="A28" s="303" t="s">
        <v>29</v>
      </c>
      <c r="B28" s="289">
        <v>0</v>
      </c>
      <c r="C28" s="293">
        <v>27</v>
      </c>
      <c r="D28" s="300" t="s">
        <v>24</v>
      </c>
      <c r="E28" s="480" t="s">
        <v>679</v>
      </c>
      <c r="F28" s="477"/>
    </row>
    <row r="29" spans="1:6" ht="15" customHeight="1">
      <c r="A29" s="303" t="s">
        <v>678</v>
      </c>
      <c r="B29" s="289">
        <v>0</v>
      </c>
      <c r="C29" s="293">
        <v>27</v>
      </c>
      <c r="D29" s="300" t="s">
        <v>24</v>
      </c>
      <c r="E29" s="488"/>
      <c r="F29" s="489"/>
    </row>
    <row r="30" spans="1:6" ht="15" customHeight="1">
      <c r="A30" s="303" t="s">
        <v>677</v>
      </c>
      <c r="B30" s="289">
        <v>27</v>
      </c>
      <c r="C30" s="293">
        <v>31</v>
      </c>
      <c r="D30" s="300" t="s">
        <v>24</v>
      </c>
      <c r="E30" s="480" t="s">
        <v>676</v>
      </c>
      <c r="F30" s="477"/>
    </row>
    <row r="31" spans="1:6" ht="14.45" customHeight="1">
      <c r="A31" s="303" t="s">
        <v>675</v>
      </c>
      <c r="B31" s="306">
        <v>-4</v>
      </c>
      <c r="C31" s="305">
        <v>0</v>
      </c>
      <c r="D31" s="304" t="s">
        <v>24</v>
      </c>
      <c r="E31" s="480" t="s">
        <v>674</v>
      </c>
      <c r="F31" s="477"/>
    </row>
    <row r="32" spans="1:6" ht="14.45" customHeight="1">
      <c r="A32" s="303" t="s">
        <v>673</v>
      </c>
      <c r="B32" s="495" t="s">
        <v>672</v>
      </c>
      <c r="C32" s="496"/>
      <c r="D32" s="304" t="s">
        <v>24</v>
      </c>
      <c r="E32" s="417"/>
      <c r="F32" s="418"/>
    </row>
    <row r="33" spans="1:7">
      <c r="A33" s="303" t="s">
        <v>671</v>
      </c>
      <c r="B33" s="288">
        <v>-9</v>
      </c>
      <c r="C33" s="290">
        <v>21.82</v>
      </c>
      <c r="D33" s="300" t="s">
        <v>11</v>
      </c>
      <c r="E33" s="488" t="s">
        <v>670</v>
      </c>
      <c r="F33" s="489"/>
    </row>
    <row r="34" spans="1:7" ht="15" customHeight="1">
      <c r="A34" s="303" t="s">
        <v>451</v>
      </c>
      <c r="B34" s="288">
        <v>-3</v>
      </c>
      <c r="C34" s="290">
        <v>2</v>
      </c>
      <c r="D34" s="300" t="s">
        <v>11</v>
      </c>
      <c r="E34" s="488" t="s">
        <v>670</v>
      </c>
      <c r="F34" s="489"/>
    </row>
    <row r="35" spans="1:7" ht="15" customHeight="1">
      <c r="A35" s="303" t="s">
        <v>36</v>
      </c>
      <c r="B35" s="288">
        <v>-9</v>
      </c>
      <c r="C35" s="290">
        <v>2</v>
      </c>
      <c r="D35" s="300" t="s">
        <v>11</v>
      </c>
      <c r="E35" s="488" t="s">
        <v>670</v>
      </c>
      <c r="F35" s="489"/>
    </row>
    <row r="36" spans="1:7" ht="15" customHeight="1">
      <c r="A36" s="303" t="s">
        <v>669</v>
      </c>
      <c r="B36" s="288">
        <v>-31</v>
      </c>
      <c r="C36" s="302">
        <f>C37+10*LOG10(96)</f>
        <v>10.822712330395685</v>
      </c>
      <c r="D36" s="300" t="s">
        <v>11</v>
      </c>
      <c r="E36" s="488"/>
      <c r="F36" s="489"/>
    </row>
    <row r="37" spans="1:7" ht="15" customHeight="1">
      <c r="A37" s="301" t="s">
        <v>668</v>
      </c>
      <c r="B37" s="289">
        <v>-31</v>
      </c>
      <c r="C37" s="287">
        <v>-9</v>
      </c>
      <c r="D37" s="300" t="s">
        <v>11</v>
      </c>
      <c r="E37" s="480"/>
      <c r="F37" s="477"/>
    </row>
    <row r="38" spans="1:7">
      <c r="A38" s="299"/>
      <c r="B38" s="298"/>
      <c r="C38" s="298"/>
      <c r="E38" s="297"/>
      <c r="F38" s="297"/>
    </row>
    <row r="39" spans="1:7" ht="15" customHeight="1">
      <c r="A39" s="51" t="s">
        <v>7</v>
      </c>
      <c r="B39" s="296" t="s">
        <v>317</v>
      </c>
      <c r="C39" s="295" t="s">
        <v>316</v>
      </c>
      <c r="D39" s="52" t="s">
        <v>10</v>
      </c>
      <c r="E39" s="481" t="s">
        <v>63</v>
      </c>
      <c r="F39" s="482"/>
    </row>
    <row r="40" spans="1:7">
      <c r="A40" s="286" t="s">
        <v>58</v>
      </c>
      <c r="B40" s="483" t="s">
        <v>59</v>
      </c>
      <c r="C40" s="484"/>
      <c r="D40" s="286" t="s">
        <v>60</v>
      </c>
      <c r="E40" s="485" t="s">
        <v>667</v>
      </c>
      <c r="F40" s="477"/>
      <c r="G40" s="14"/>
    </row>
    <row r="41" spans="1:7">
      <c r="A41" s="294" t="s">
        <v>934</v>
      </c>
      <c r="B41" s="288"/>
      <c r="C41" s="287"/>
      <c r="D41" s="286" t="s">
        <v>60</v>
      </c>
      <c r="E41" s="485" t="s">
        <v>933</v>
      </c>
      <c r="F41" s="477"/>
    </row>
    <row r="42" spans="1:7">
      <c r="A42" s="294" t="s">
        <v>932</v>
      </c>
      <c r="B42" s="428">
        <v>-8.1039999999999997E-4</v>
      </c>
      <c r="C42" s="428">
        <v>-8.1039999999999997E-4</v>
      </c>
      <c r="D42" s="294"/>
      <c r="E42" s="429" t="s">
        <v>931</v>
      </c>
      <c r="F42" s="418"/>
      <c r="G42" s="14"/>
    </row>
    <row r="43" spans="1:7">
      <c r="A43" s="294" t="s">
        <v>930</v>
      </c>
      <c r="B43" s="428">
        <v>-6.2210000000000001E-2</v>
      </c>
      <c r="C43" s="428">
        <v>-6.2210000000000001E-2</v>
      </c>
      <c r="D43" s="286"/>
      <c r="E43" s="421"/>
      <c r="F43" s="418"/>
      <c r="G43" s="14"/>
    </row>
    <row r="44" spans="1:7">
      <c r="A44" s="294" t="s">
        <v>929</v>
      </c>
      <c r="B44" s="428">
        <v>-0.58889999999999998</v>
      </c>
      <c r="C44" s="428">
        <v>-0.58889999999999998</v>
      </c>
      <c r="D44" s="286"/>
      <c r="E44" s="421"/>
      <c r="F44" s="418"/>
      <c r="G44" s="14"/>
    </row>
    <row r="45" spans="1:7">
      <c r="A45" s="294" t="s">
        <v>928</v>
      </c>
      <c r="B45" s="289">
        <v>37.619999999999997</v>
      </c>
      <c r="C45" s="289">
        <v>37.619999999999997</v>
      </c>
      <c r="D45" s="286"/>
      <c r="E45" s="421"/>
      <c r="F45" s="418"/>
      <c r="G45" s="14"/>
    </row>
    <row r="46" spans="1:7">
      <c r="A46" s="286" t="s">
        <v>666</v>
      </c>
      <c r="B46" s="289">
        <f>ROUND(SQRT(2)*B52,2)</f>
        <v>-0.85</v>
      </c>
      <c r="C46" s="293">
        <f>ROUND(SQRT(2)*C52,2)</f>
        <v>0.85</v>
      </c>
      <c r="D46" s="286" t="s">
        <v>24</v>
      </c>
      <c r="E46" s="486" t="s">
        <v>665</v>
      </c>
      <c r="F46" s="487"/>
    </row>
    <row r="47" spans="1:7" ht="15" customHeight="1">
      <c r="A47" s="294" t="s">
        <v>664</v>
      </c>
      <c r="B47" s="289"/>
      <c r="C47" s="293">
        <v>1.5</v>
      </c>
      <c r="D47" s="286" t="s">
        <v>663</v>
      </c>
      <c r="E47" s="292" t="s">
        <v>662</v>
      </c>
      <c r="F47" s="419" t="s">
        <v>661</v>
      </c>
      <c r="G47" s="14"/>
    </row>
    <row r="48" spans="1:7">
      <c r="A48" s="291" t="s">
        <v>30</v>
      </c>
      <c r="B48" s="288"/>
      <c r="C48" s="290">
        <v>-42</v>
      </c>
      <c r="D48" s="286" t="s">
        <v>24</v>
      </c>
      <c r="E48" s="420"/>
      <c r="F48" s="285"/>
    </row>
    <row r="49" spans="1:6">
      <c r="A49" s="286" t="s">
        <v>31</v>
      </c>
      <c r="B49" s="288"/>
      <c r="C49" s="290">
        <v>0.7</v>
      </c>
      <c r="D49" s="286" t="s">
        <v>24</v>
      </c>
      <c r="E49" s="420"/>
      <c r="F49" s="285"/>
    </row>
    <row r="50" spans="1:6" ht="15" customHeight="1">
      <c r="A50" s="286" t="s">
        <v>32</v>
      </c>
      <c r="B50" s="288"/>
      <c r="C50" s="290">
        <v>3</v>
      </c>
      <c r="D50" s="286" t="s">
        <v>42</v>
      </c>
      <c r="E50" s="420"/>
      <c r="F50" s="285"/>
    </row>
    <row r="51" spans="1:6" ht="15" customHeight="1">
      <c r="A51" s="286" t="s">
        <v>61</v>
      </c>
      <c r="B51" s="289">
        <v>30</v>
      </c>
      <c r="C51" s="287"/>
      <c r="D51" s="286" t="s">
        <v>24</v>
      </c>
      <c r="E51" s="420"/>
      <c r="F51" s="285"/>
    </row>
    <row r="52" spans="1:6" ht="15" customHeight="1">
      <c r="A52" s="286" t="s">
        <v>56</v>
      </c>
      <c r="B52" s="289">
        <v>-0.6</v>
      </c>
      <c r="C52" s="287">
        <v>0.6</v>
      </c>
      <c r="D52" s="286" t="s">
        <v>24</v>
      </c>
      <c r="E52" s="420"/>
      <c r="F52" s="285"/>
    </row>
    <row r="53" spans="1:6" ht="15" customHeight="1">
      <c r="A53" s="286" t="s">
        <v>57</v>
      </c>
      <c r="B53" s="289">
        <v>-0.3</v>
      </c>
      <c r="C53" s="287">
        <v>0.3</v>
      </c>
      <c r="D53" s="286" t="s">
        <v>24</v>
      </c>
      <c r="E53" s="420"/>
      <c r="F53" s="285"/>
    </row>
    <row r="54" spans="1:6" ht="15" customHeight="1">
      <c r="A54" s="286" t="s">
        <v>47</v>
      </c>
      <c r="B54" s="288">
        <v>-35</v>
      </c>
      <c r="C54" s="287">
        <v>13</v>
      </c>
      <c r="D54" s="286" t="s">
        <v>11</v>
      </c>
      <c r="E54" s="476"/>
      <c r="F54" s="477"/>
    </row>
    <row r="55" spans="1:6">
      <c r="A55" s="286" t="s">
        <v>48</v>
      </c>
      <c r="B55" s="288">
        <v>-12</v>
      </c>
      <c r="C55" s="287">
        <v>24</v>
      </c>
      <c r="D55" s="286" t="s">
        <v>11</v>
      </c>
      <c r="E55" s="420"/>
      <c r="F55" s="418"/>
    </row>
    <row r="56" spans="1:6">
      <c r="A56" s="427"/>
      <c r="B56" s="249"/>
      <c r="C56" s="266"/>
      <c r="D56" s="427"/>
      <c r="E56" s="426"/>
      <c r="F56" s="425"/>
    </row>
    <row r="58" spans="1:6" ht="21">
      <c r="A58" s="284" t="s">
        <v>927</v>
      </c>
      <c r="B58" s="283"/>
      <c r="C58" s="283"/>
      <c r="D58" s="283"/>
      <c r="E58" s="283"/>
      <c r="F58" s="283"/>
    </row>
    <row r="59" spans="1:6">
      <c r="A59" s="21" t="s">
        <v>659</v>
      </c>
    </row>
    <row r="75" spans="1:5">
      <c r="A75" s="21" t="s">
        <v>926</v>
      </c>
    </row>
    <row r="76" spans="1:5">
      <c r="E76" s="14"/>
    </row>
    <row r="78" spans="1:5">
      <c r="E78" s="383" t="s">
        <v>925</v>
      </c>
    </row>
    <row r="79" spans="1:5">
      <c r="E79" s="383" t="s">
        <v>924</v>
      </c>
    </row>
    <row r="80" spans="1:5">
      <c r="E80" s="383" t="s">
        <v>923</v>
      </c>
    </row>
    <row r="81" spans="1:5">
      <c r="E81" s="204" t="s">
        <v>922</v>
      </c>
    </row>
    <row r="82" spans="1:5">
      <c r="E82" s="204" t="s">
        <v>921</v>
      </c>
    </row>
    <row r="83" spans="1:5">
      <c r="E83" s="79" t="s">
        <v>920</v>
      </c>
    </row>
    <row r="84" spans="1:5">
      <c r="E84" s="79" t="s">
        <v>919</v>
      </c>
    </row>
    <row r="85" spans="1:5">
      <c r="E85" s="79" t="s">
        <v>918</v>
      </c>
    </row>
    <row r="86" spans="1:5">
      <c r="E86" s="79" t="s">
        <v>917</v>
      </c>
    </row>
    <row r="87" spans="1:5">
      <c r="E87" s="424" t="s">
        <v>916</v>
      </c>
    </row>
    <row r="88" spans="1:5">
      <c r="E88" s="424" t="s">
        <v>915</v>
      </c>
    </row>
    <row r="89" spans="1:5">
      <c r="E89" s="424" t="s">
        <v>914</v>
      </c>
    </row>
    <row r="93" spans="1:5">
      <c r="A93" s="14" t="s">
        <v>913</v>
      </c>
    </row>
    <row r="94" spans="1:5">
      <c r="A94" s="14" t="s">
        <v>912</v>
      </c>
    </row>
    <row r="95" spans="1:5">
      <c r="A95" s="21" t="s">
        <v>657</v>
      </c>
    </row>
    <row r="122" spans="1:1">
      <c r="A122" s="21" t="s">
        <v>656</v>
      </c>
    </row>
    <row r="135" spans="1:18" s="383" customFormat="1">
      <c r="A135" s="282"/>
      <c r="B135" s="282"/>
      <c r="C135" s="282"/>
      <c r="D135" s="282"/>
      <c r="E135" s="282"/>
      <c r="F135" s="282"/>
      <c r="L135" s="278"/>
      <c r="M135" s="278"/>
      <c r="N135" s="278"/>
      <c r="O135" s="278"/>
      <c r="P135" s="278"/>
      <c r="Q135" s="278"/>
      <c r="R135" s="278"/>
    </row>
    <row r="138" spans="1:18" ht="33.75" customHeight="1">
      <c r="G138" s="325"/>
      <c r="H138" s="325"/>
      <c r="I138" s="325"/>
    </row>
    <row r="139" spans="1:18" ht="18.75">
      <c r="A139" s="280" t="s">
        <v>654</v>
      </c>
      <c r="B139" s="279"/>
      <c r="C139" s="279"/>
      <c r="D139" s="279"/>
      <c r="E139" s="279"/>
      <c r="F139" s="279"/>
      <c r="G139" s="279"/>
      <c r="H139" s="279"/>
      <c r="I139" s="279"/>
      <c r="J139" s="279"/>
      <c r="K139" s="279"/>
    </row>
    <row r="141" spans="1:18">
      <c r="A141" s="327" t="s">
        <v>653</v>
      </c>
      <c r="B141" s="328"/>
      <c r="C141" s="328"/>
      <c r="D141" s="328"/>
      <c r="E141" s="328"/>
      <c r="F141" s="329"/>
    </row>
    <row r="142" spans="1:18">
      <c r="A142" s="478" t="s">
        <v>652</v>
      </c>
      <c r="B142" s="479"/>
      <c r="C142" s="479"/>
      <c r="D142" s="479"/>
      <c r="E142" s="479"/>
      <c r="F142" s="330"/>
    </row>
    <row r="143" spans="1:18">
      <c r="A143" s="331" t="s">
        <v>651</v>
      </c>
      <c r="B143" s="326"/>
      <c r="C143" s="326"/>
      <c r="D143" s="326"/>
      <c r="E143" s="326"/>
      <c r="F143" s="332"/>
    </row>
    <row r="144" spans="1:18">
      <c r="A144" s="331"/>
      <c r="B144" s="326"/>
      <c r="C144" s="326"/>
      <c r="D144" s="326"/>
      <c r="E144" s="326"/>
      <c r="F144" s="332"/>
    </row>
    <row r="145" spans="1:6">
      <c r="A145" s="331"/>
      <c r="B145" s="326"/>
      <c r="C145" s="326"/>
      <c r="D145" s="326"/>
      <c r="E145" s="326"/>
      <c r="F145" s="332"/>
    </row>
    <row r="146" spans="1:6">
      <c r="A146" s="331"/>
      <c r="B146" s="326"/>
      <c r="C146" s="326"/>
      <c r="D146" s="326"/>
      <c r="E146" s="326"/>
      <c r="F146" s="332"/>
    </row>
    <row r="147" spans="1:6">
      <c r="A147" s="331"/>
      <c r="B147" s="326"/>
      <c r="C147" s="326"/>
      <c r="D147" s="326"/>
      <c r="E147" s="326"/>
      <c r="F147" s="332"/>
    </row>
    <row r="148" spans="1:6">
      <c r="A148" s="331"/>
      <c r="B148" s="326"/>
      <c r="C148" s="326"/>
      <c r="D148" s="326"/>
      <c r="E148" s="326"/>
      <c r="F148" s="332"/>
    </row>
    <row r="149" spans="1:6">
      <c r="A149" s="333"/>
      <c r="B149" s="334"/>
      <c r="C149" s="334"/>
      <c r="D149" s="334"/>
      <c r="E149" s="334"/>
      <c r="F149" s="335"/>
    </row>
    <row r="152" spans="1:6">
      <c r="A152" s="21" t="s">
        <v>655</v>
      </c>
    </row>
  </sheetData>
  <mergeCells count="20">
    <mergeCell ref="E34:F34"/>
    <mergeCell ref="E35:F35"/>
    <mergeCell ref="E36:F36"/>
    <mergeCell ref="B5:C5"/>
    <mergeCell ref="E5:F5"/>
    <mergeCell ref="E27:F27"/>
    <mergeCell ref="E28:F28"/>
    <mergeCell ref="E29:F29"/>
    <mergeCell ref="E30:F30"/>
    <mergeCell ref="E31:F31"/>
    <mergeCell ref="B32:C32"/>
    <mergeCell ref="E33:F33"/>
    <mergeCell ref="E54:F54"/>
    <mergeCell ref="A142:E142"/>
    <mergeCell ref="E37:F37"/>
    <mergeCell ref="E39:F39"/>
    <mergeCell ref="B40:C40"/>
    <mergeCell ref="E40:F40"/>
    <mergeCell ref="E41:F41"/>
    <mergeCell ref="E46:F46"/>
  </mergeCells>
  <hyperlinks>
    <hyperlink ref="E33:F33" location="'STANDARD ILA'!A33:D47" display="see Average Per Channel Output Power Mask" xr:uid="{00000000-0004-0000-1200-000000000000}"/>
    <hyperlink ref="B40" location="'STANDARD ILA'!A64:D81" display="see noise mask" xr:uid="{00000000-0004-0000-1200-000001000000}"/>
    <hyperlink ref="B40:C40" location="'STANDARD ILA'!A50:D66" display="see noise mask" xr:uid="{00000000-0004-0000-1200-000002000000}"/>
    <hyperlink ref="E47" location="'STANDARD ILA'!A69:G94" display="at 0dB tilt setting" xr:uid="{00000000-0004-0000-1200-000003000000}"/>
    <hyperlink ref="F47" location="'STANDARD ILA'!A96:D111" display="additional ripple over tilt range" xr:uid="{00000000-0004-0000-1200-000004000000}"/>
    <hyperlink ref="B32:C32" location="'STANDARD ILA'!A114:G139" display="see tilt mask" xr:uid="{00000000-0004-0000-1200-000005000000}"/>
    <hyperlink ref="E34:F34" location="'STANDARD ILA'!A33:D47" display="see Average Per Channel Output Power Mask" xr:uid="{00000000-0004-0000-1200-000006000000}"/>
    <hyperlink ref="E35:F35" location="'STANDARD ILA'!A33:D47" display="see Average Per Channel Output Power Mask" xr:uid="{00000000-0004-0000-1200-000007000000}"/>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
  <sheetViews>
    <sheetView workbookViewId="0"/>
  </sheetViews>
  <sheetFormatPr defaultRowHeight="15"/>
  <cols>
    <col min="1" max="1" width="9.140625" customWidth="1"/>
  </cols>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I53"/>
  <sheetViews>
    <sheetView zoomScaleNormal="100" workbookViewId="0">
      <selection activeCell="B54" sqref="B54"/>
    </sheetView>
  </sheetViews>
  <sheetFormatPr defaultRowHeight="15"/>
  <cols>
    <col min="1" max="1" width="21.140625" style="16" bestFit="1" customWidth="1"/>
    <col min="2" max="2" width="54.42578125" style="16" customWidth="1"/>
    <col min="3" max="3" width="11.140625" style="22" bestFit="1" customWidth="1"/>
    <col min="4" max="8" width="11.140625" style="22" customWidth="1"/>
    <col min="9" max="16384" width="9.140625" style="16"/>
  </cols>
  <sheetData>
    <row r="1" spans="1:1" ht="18.75">
      <c r="A1" s="1" t="s">
        <v>234</v>
      </c>
    </row>
    <row r="23" spans="2:9" ht="15.75" thickBot="1">
      <c r="B23" s="2" t="s">
        <v>26</v>
      </c>
    </row>
    <row r="24" spans="2:9" ht="15.75" thickBot="1">
      <c r="B24" s="12" t="s">
        <v>25</v>
      </c>
      <c r="C24" s="497" t="s">
        <v>19</v>
      </c>
      <c r="D24" s="497"/>
      <c r="E24" s="497" t="s">
        <v>18</v>
      </c>
      <c r="F24" s="497"/>
      <c r="G24" s="497" t="s">
        <v>20</v>
      </c>
      <c r="H24" s="497"/>
      <c r="I24" s="13"/>
    </row>
    <row r="25" spans="2:9">
      <c r="B25" s="10" t="s">
        <v>17</v>
      </c>
      <c r="C25" s="24" t="s">
        <v>8</v>
      </c>
      <c r="D25" s="25" t="s">
        <v>9</v>
      </c>
      <c r="E25" s="24" t="s">
        <v>8</v>
      </c>
      <c r="F25" s="25" t="s">
        <v>9</v>
      </c>
      <c r="G25" s="24" t="s">
        <v>8</v>
      </c>
      <c r="H25" s="25" t="s">
        <v>9</v>
      </c>
      <c r="I25" s="11" t="s">
        <v>10</v>
      </c>
    </row>
    <row r="26" spans="2:9">
      <c r="B26" s="8" t="s">
        <v>21</v>
      </c>
      <c r="C26" s="26">
        <v>-9</v>
      </c>
      <c r="D26" s="27">
        <v>2</v>
      </c>
      <c r="E26" s="26">
        <v>-22</v>
      </c>
      <c r="F26" s="27">
        <v>1</v>
      </c>
      <c r="G26" s="26">
        <v>-9</v>
      </c>
      <c r="H26" s="27">
        <v>2</v>
      </c>
      <c r="I26" s="9" t="s">
        <v>11</v>
      </c>
    </row>
    <row r="27" spans="2:9">
      <c r="B27" s="28" t="s">
        <v>22</v>
      </c>
      <c r="C27" s="31">
        <v>-0.5</v>
      </c>
      <c r="D27" s="32">
        <v>0.5</v>
      </c>
      <c r="E27" s="498" t="s">
        <v>182</v>
      </c>
      <c r="F27" s="499"/>
      <c r="G27" s="31">
        <v>-0.5</v>
      </c>
      <c r="H27" s="32">
        <v>0.5</v>
      </c>
      <c r="I27" s="9" t="s">
        <v>24</v>
      </c>
    </row>
    <row r="28" spans="2:9">
      <c r="B28" s="28" t="s">
        <v>69</v>
      </c>
      <c r="C28" s="29">
        <v>-0.5</v>
      </c>
      <c r="D28" s="30">
        <v>0.5</v>
      </c>
      <c r="E28" s="500"/>
      <c r="F28" s="501"/>
      <c r="G28" s="29">
        <v>-0.5</v>
      </c>
      <c r="H28" s="30">
        <v>0.5</v>
      </c>
      <c r="I28" s="9" t="s">
        <v>24</v>
      </c>
    </row>
    <row r="29" spans="2:9" ht="75">
      <c r="B29" s="28" t="s">
        <v>183</v>
      </c>
      <c r="C29" s="29"/>
      <c r="D29" s="30">
        <v>8</v>
      </c>
      <c r="E29" s="500"/>
      <c r="F29" s="501"/>
      <c r="G29" s="29"/>
      <c r="H29" s="30">
        <v>8</v>
      </c>
      <c r="I29" s="9" t="s">
        <v>54</v>
      </c>
    </row>
    <row r="30" spans="2:9" ht="75">
      <c r="B30" s="33" t="s">
        <v>184</v>
      </c>
      <c r="C30" s="29"/>
      <c r="D30" s="30">
        <v>12</v>
      </c>
      <c r="E30" s="500"/>
      <c r="F30" s="501"/>
      <c r="G30" s="29"/>
      <c r="H30" s="30">
        <v>12</v>
      </c>
      <c r="I30" s="9" t="s">
        <v>54</v>
      </c>
    </row>
    <row r="31" spans="2:9">
      <c r="B31" s="8" t="s">
        <v>70</v>
      </c>
      <c r="C31" s="29"/>
      <c r="D31" s="30">
        <v>4</v>
      </c>
      <c r="E31" s="500"/>
      <c r="F31" s="501"/>
      <c r="G31" s="29"/>
      <c r="H31" s="30">
        <v>4</v>
      </c>
      <c r="I31" s="9" t="s">
        <v>54</v>
      </c>
    </row>
    <row r="32" spans="2:9">
      <c r="B32" s="6" t="s">
        <v>23</v>
      </c>
      <c r="C32" s="34">
        <v>5</v>
      </c>
      <c r="D32" s="35">
        <v>100</v>
      </c>
      <c r="E32" s="502"/>
      <c r="F32" s="503"/>
      <c r="G32" s="34">
        <v>5</v>
      </c>
      <c r="H32" s="35">
        <v>100</v>
      </c>
      <c r="I32" s="7" t="s">
        <v>45</v>
      </c>
    </row>
    <row r="34" spans="2:9" ht="15.75" thickBot="1">
      <c r="B34" s="2" t="s">
        <v>28</v>
      </c>
    </row>
    <row r="35" spans="2:9" ht="15.75" thickBot="1">
      <c r="B35" s="12" t="s">
        <v>25</v>
      </c>
      <c r="C35" s="497" t="s">
        <v>19</v>
      </c>
      <c r="D35" s="497"/>
      <c r="E35" s="497" t="s">
        <v>18</v>
      </c>
      <c r="F35" s="497"/>
      <c r="G35" s="497" t="s">
        <v>20</v>
      </c>
      <c r="H35" s="497"/>
      <c r="I35" s="13"/>
    </row>
    <row r="36" spans="2:9">
      <c r="B36" s="10" t="s">
        <v>17</v>
      </c>
      <c r="C36" s="24" t="s">
        <v>8</v>
      </c>
      <c r="D36" s="25" t="s">
        <v>9</v>
      </c>
      <c r="E36" s="24" t="s">
        <v>8</v>
      </c>
      <c r="F36" s="25" t="s">
        <v>9</v>
      </c>
      <c r="G36" s="24" t="s">
        <v>8</v>
      </c>
      <c r="H36" s="25" t="s">
        <v>9</v>
      </c>
      <c r="I36" s="11" t="s">
        <v>10</v>
      </c>
    </row>
    <row r="37" spans="2:9" ht="30">
      <c r="B37" s="220" t="s">
        <v>530</v>
      </c>
      <c r="C37" s="221">
        <v>-0.6</v>
      </c>
      <c r="D37" s="222">
        <v>0.6</v>
      </c>
      <c r="E37" s="221">
        <v>-0.6</v>
      </c>
      <c r="F37" s="222">
        <v>0.6</v>
      </c>
      <c r="G37" s="221">
        <v>-0.6</v>
      </c>
      <c r="H37" s="222">
        <v>0.6</v>
      </c>
      <c r="I37" s="223" t="s">
        <v>24</v>
      </c>
    </row>
    <row r="38" spans="2:9" ht="30">
      <c r="B38" s="224" t="s">
        <v>531</v>
      </c>
      <c r="C38" s="60">
        <v>-1.5</v>
      </c>
      <c r="D38" s="60">
        <v>1.5</v>
      </c>
      <c r="E38" s="60">
        <v>-1.5</v>
      </c>
      <c r="F38" s="60">
        <v>1.5</v>
      </c>
      <c r="G38" s="60">
        <v>-1.5</v>
      </c>
      <c r="H38" s="60">
        <v>1.5</v>
      </c>
      <c r="I38" s="225" t="s">
        <v>24</v>
      </c>
    </row>
    <row r="39" spans="2:9">
      <c r="B39" s="36"/>
      <c r="C39" s="37"/>
      <c r="D39" s="37"/>
      <c r="E39" s="37"/>
      <c r="F39" s="37"/>
      <c r="G39" s="37"/>
      <c r="H39" s="37"/>
      <c r="I39" s="36"/>
    </row>
    <row r="40" spans="2:9">
      <c r="B40" s="36"/>
      <c r="C40" s="37"/>
      <c r="D40" s="37"/>
      <c r="E40" s="37"/>
      <c r="F40" s="37"/>
      <c r="G40" s="37"/>
      <c r="H40" s="37"/>
      <c r="I40" s="36"/>
    </row>
    <row r="41" spans="2:9">
      <c r="B41" s="36"/>
      <c r="C41" s="37"/>
      <c r="D41" s="37"/>
      <c r="E41" s="37"/>
      <c r="F41" s="37"/>
      <c r="G41" s="37"/>
      <c r="H41" s="37"/>
      <c r="I41" s="36"/>
    </row>
    <row r="43" spans="2:9" ht="15.75" thickBot="1">
      <c r="B43" s="2" t="s">
        <v>27</v>
      </c>
    </row>
    <row r="44" spans="2:9" ht="15.75" thickBot="1">
      <c r="B44" s="12" t="s">
        <v>25</v>
      </c>
      <c r="C44" s="497" t="s">
        <v>19</v>
      </c>
      <c r="D44" s="497"/>
      <c r="E44" s="497" t="s">
        <v>18</v>
      </c>
      <c r="F44" s="497"/>
      <c r="G44" s="497" t="s">
        <v>20</v>
      </c>
      <c r="H44" s="497"/>
      <c r="I44" s="13"/>
    </row>
    <row r="45" spans="2:9">
      <c r="B45" s="10" t="s">
        <v>17</v>
      </c>
      <c r="C45" s="24" t="s">
        <v>8</v>
      </c>
      <c r="D45" s="25" t="s">
        <v>9</v>
      </c>
      <c r="E45" s="24" t="s">
        <v>8</v>
      </c>
      <c r="F45" s="25" t="s">
        <v>9</v>
      </c>
      <c r="G45" s="24" t="s">
        <v>8</v>
      </c>
      <c r="H45" s="25" t="s">
        <v>9</v>
      </c>
      <c r="I45" s="11" t="s">
        <v>10</v>
      </c>
    </row>
    <row r="46" spans="2:9" ht="30">
      <c r="B46" s="28" t="s">
        <v>71</v>
      </c>
      <c r="C46" s="38">
        <v>-0.3</v>
      </c>
      <c r="D46" s="39">
        <v>0.3</v>
      </c>
      <c r="E46" s="40">
        <v>-2.25</v>
      </c>
      <c r="F46" s="39">
        <v>2.25</v>
      </c>
      <c r="G46" s="38"/>
      <c r="H46" s="39"/>
      <c r="I46" s="41" t="s">
        <v>24</v>
      </c>
    </row>
    <row r="47" spans="2:9" ht="30">
      <c r="B47" s="42" t="s">
        <v>72</v>
      </c>
      <c r="C47" s="43">
        <v>-1.4</v>
      </c>
      <c r="D47" s="44">
        <v>1.4</v>
      </c>
      <c r="E47" s="45">
        <v>-2.8</v>
      </c>
      <c r="F47" s="46">
        <v>2.8</v>
      </c>
      <c r="G47" s="47"/>
      <c r="H47" s="46"/>
      <c r="I47" s="48" t="s">
        <v>24</v>
      </c>
    </row>
    <row r="48" spans="2:9" ht="30">
      <c r="B48" s="49" t="s">
        <v>73</v>
      </c>
      <c r="C48" s="43">
        <v>-1.8</v>
      </c>
      <c r="D48" s="44">
        <v>1.8</v>
      </c>
      <c r="E48" s="43">
        <v>-2.7</v>
      </c>
      <c r="F48" s="44">
        <v>2.7</v>
      </c>
      <c r="G48" s="43"/>
      <c r="H48" s="44"/>
      <c r="I48" s="50" t="s">
        <v>24</v>
      </c>
    </row>
    <row r="50" spans="2:5" ht="15.75" thickBot="1">
      <c r="B50" s="2" t="s">
        <v>684</v>
      </c>
    </row>
    <row r="51" spans="2:5" ht="15.75" thickBot="1">
      <c r="B51" s="12" t="s">
        <v>25</v>
      </c>
      <c r="C51" s="497" t="s">
        <v>685</v>
      </c>
      <c r="D51" s="497"/>
      <c r="E51" s="13"/>
    </row>
    <row r="52" spans="2:5">
      <c r="B52" s="10" t="s">
        <v>17</v>
      </c>
      <c r="C52" s="24" t="s">
        <v>8</v>
      </c>
      <c r="D52" s="25" t="s">
        <v>9</v>
      </c>
      <c r="E52" s="11" t="s">
        <v>10</v>
      </c>
    </row>
    <row r="53" spans="2:5" ht="30">
      <c r="B53" s="49" t="s">
        <v>686</v>
      </c>
      <c r="C53" s="43">
        <v>0.1</v>
      </c>
      <c r="D53" s="44"/>
      <c r="E53" s="50" t="s">
        <v>24</v>
      </c>
    </row>
  </sheetData>
  <mergeCells count="11">
    <mergeCell ref="C51:D51"/>
    <mergeCell ref="C44:D44"/>
    <mergeCell ref="E44:F44"/>
    <mergeCell ref="G44:H44"/>
    <mergeCell ref="C24:D24"/>
    <mergeCell ref="E24:F24"/>
    <mergeCell ref="G24:H24"/>
    <mergeCell ref="C35:D35"/>
    <mergeCell ref="E35:F35"/>
    <mergeCell ref="G35:H35"/>
    <mergeCell ref="E27:F3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K35"/>
  <sheetViews>
    <sheetView workbookViewId="0"/>
  </sheetViews>
  <sheetFormatPr defaultColWidth="9.140625" defaultRowHeight="15"/>
  <cols>
    <col min="1" max="1" width="16" style="16" customWidth="1"/>
    <col min="2" max="2" width="1" style="16" hidden="1" customWidth="1"/>
    <col min="3" max="5" width="9.140625" style="16" hidden="1" customWidth="1"/>
    <col min="6" max="6" width="50.140625" style="16" customWidth="1"/>
    <col min="7" max="9" width="9.140625" style="16"/>
    <col min="10" max="10" width="9.42578125" style="16" customWidth="1"/>
    <col min="11" max="11" width="69" style="16" customWidth="1"/>
    <col min="12" max="12" width="11" style="16" customWidth="1"/>
    <col min="13" max="16384" width="9.140625" style="16"/>
  </cols>
  <sheetData>
    <row r="1" spans="1:11" ht="18.75">
      <c r="A1" s="245" t="s">
        <v>235</v>
      </c>
      <c r="B1" s="246"/>
      <c r="C1" s="246"/>
      <c r="D1" s="246"/>
      <c r="E1" s="246"/>
      <c r="F1" s="246"/>
      <c r="G1" s="246"/>
      <c r="H1" s="246"/>
      <c r="I1" s="246"/>
      <c r="J1" s="246"/>
      <c r="K1" s="246"/>
    </row>
    <row r="2" spans="1:11">
      <c r="A2" s="246"/>
      <c r="B2" s="246"/>
      <c r="C2" s="246"/>
      <c r="D2" s="246"/>
      <c r="E2" s="246"/>
      <c r="F2" s="247" t="s">
        <v>160</v>
      </c>
      <c r="G2" s="246"/>
      <c r="H2" s="246"/>
      <c r="I2" s="246"/>
      <c r="J2" s="246"/>
      <c r="K2" s="246"/>
    </row>
    <row r="3" spans="1:11">
      <c r="A3" s="246"/>
      <c r="B3" s="246" t="s">
        <v>146</v>
      </c>
      <c r="C3" s="246"/>
      <c r="D3" s="246"/>
      <c r="E3" s="246"/>
      <c r="F3" s="246"/>
      <c r="G3" s="246"/>
      <c r="H3" s="246"/>
      <c r="I3" s="246"/>
      <c r="J3" s="246"/>
      <c r="K3" s="246"/>
    </row>
    <row r="4" spans="1:11">
      <c r="A4" s="246"/>
      <c r="B4" s="246"/>
      <c r="C4" s="246"/>
      <c r="D4" s="246"/>
      <c r="E4" s="246"/>
      <c r="F4" s="51" t="s">
        <v>145</v>
      </c>
      <c r="G4" s="52" t="s">
        <v>141</v>
      </c>
      <c r="H4" s="52" t="s">
        <v>690</v>
      </c>
      <c r="I4" s="52" t="s">
        <v>142</v>
      </c>
      <c r="J4" s="52" t="s">
        <v>143</v>
      </c>
      <c r="K4" s="265" t="s">
        <v>151</v>
      </c>
    </row>
    <row r="5" spans="1:11">
      <c r="A5" s="246"/>
      <c r="B5" s="246"/>
      <c r="C5" s="246"/>
      <c r="D5" s="246"/>
      <c r="E5" s="246"/>
      <c r="F5" s="225" t="s">
        <v>152</v>
      </c>
      <c r="G5" s="225" t="s">
        <v>144</v>
      </c>
      <c r="H5" s="225" t="s">
        <v>144</v>
      </c>
      <c r="I5" s="225"/>
      <c r="J5" s="60"/>
      <c r="K5" s="225" t="s">
        <v>565</v>
      </c>
    </row>
    <row r="6" spans="1:11">
      <c r="A6" s="246"/>
      <c r="B6" s="246"/>
      <c r="C6" s="246"/>
      <c r="D6" s="246"/>
      <c r="E6" s="246"/>
      <c r="F6" s="225" t="s">
        <v>153</v>
      </c>
      <c r="G6" s="225" t="s">
        <v>144</v>
      </c>
      <c r="H6" s="225" t="s">
        <v>144</v>
      </c>
      <c r="I6" s="225"/>
      <c r="J6" s="60"/>
      <c r="K6" s="225" t="s">
        <v>566</v>
      </c>
    </row>
    <row r="7" spans="1:11">
      <c r="A7" s="246"/>
      <c r="B7" s="246"/>
      <c r="C7" s="246"/>
      <c r="D7" s="246"/>
      <c r="E7" s="246"/>
      <c r="F7" s="225" t="s">
        <v>613</v>
      </c>
      <c r="G7" s="225" t="s">
        <v>144</v>
      </c>
      <c r="H7" s="225" t="s">
        <v>144</v>
      </c>
      <c r="I7" s="225"/>
      <c r="J7" s="60"/>
      <c r="K7" s="225" t="s">
        <v>614</v>
      </c>
    </row>
    <row r="8" spans="1:11">
      <c r="A8" s="246"/>
      <c r="B8" s="246"/>
      <c r="C8" s="246"/>
      <c r="D8" s="246"/>
      <c r="E8" s="246"/>
      <c r="F8" s="225" t="s">
        <v>615</v>
      </c>
      <c r="G8" s="225" t="s">
        <v>144</v>
      </c>
      <c r="H8" s="225" t="s">
        <v>144</v>
      </c>
      <c r="I8" s="225"/>
      <c r="J8" s="60"/>
      <c r="K8" s="225" t="s">
        <v>616</v>
      </c>
    </row>
    <row r="9" spans="1:11">
      <c r="A9" s="246"/>
      <c r="B9" s="246"/>
      <c r="C9" s="246"/>
      <c r="D9" s="246"/>
      <c r="E9" s="246"/>
      <c r="F9" s="225" t="s">
        <v>617</v>
      </c>
      <c r="G9" s="225" t="s">
        <v>144</v>
      </c>
      <c r="H9" s="225" t="s">
        <v>144</v>
      </c>
      <c r="I9" s="225"/>
      <c r="J9" s="60"/>
      <c r="K9" s="225" t="s">
        <v>618</v>
      </c>
    </row>
    <row r="10" spans="1:11">
      <c r="A10" s="246"/>
      <c r="B10" s="246" t="s">
        <v>64</v>
      </c>
      <c r="C10" s="246"/>
      <c r="D10" s="246"/>
      <c r="E10" s="246"/>
      <c r="F10" s="225" t="s">
        <v>567</v>
      </c>
      <c r="G10" s="225" t="s">
        <v>144</v>
      </c>
      <c r="H10" s="225" t="s">
        <v>144</v>
      </c>
      <c r="I10" s="225"/>
      <c r="J10" s="60"/>
      <c r="K10" s="225" t="s">
        <v>568</v>
      </c>
    </row>
    <row r="11" spans="1:11">
      <c r="A11" s="246"/>
      <c r="B11" s="246" t="s">
        <v>64</v>
      </c>
      <c r="C11" s="246"/>
      <c r="D11" s="246"/>
      <c r="E11" s="246"/>
      <c r="F11" s="225" t="s">
        <v>556</v>
      </c>
      <c r="G11" s="225" t="s">
        <v>144</v>
      </c>
      <c r="H11" s="225" t="s">
        <v>144</v>
      </c>
      <c r="I11" s="225"/>
      <c r="J11" s="60"/>
      <c r="K11" s="225" t="s">
        <v>557</v>
      </c>
    </row>
    <row r="12" spans="1:11">
      <c r="A12" s="246"/>
      <c r="B12" s="246" t="s">
        <v>64</v>
      </c>
      <c r="C12" s="246"/>
      <c r="D12" s="246"/>
      <c r="E12" s="246"/>
      <c r="F12" s="248" t="s">
        <v>558</v>
      </c>
      <c r="G12" s="225" t="s">
        <v>144</v>
      </c>
      <c r="H12" s="225"/>
      <c r="I12" s="225"/>
      <c r="J12" s="60"/>
      <c r="K12" s="225" t="s">
        <v>560</v>
      </c>
    </row>
    <row r="13" spans="1:11">
      <c r="A13" s="246"/>
      <c r="B13" s="246" t="s">
        <v>64</v>
      </c>
      <c r="C13" s="246"/>
      <c r="D13" s="246"/>
      <c r="E13" s="246"/>
      <c r="F13" s="248" t="s">
        <v>154</v>
      </c>
      <c r="G13" s="225" t="s">
        <v>144</v>
      </c>
      <c r="H13" s="225"/>
      <c r="I13" s="225"/>
      <c r="J13" s="60"/>
      <c r="K13" s="225" t="s">
        <v>559</v>
      </c>
    </row>
    <row r="14" spans="1:11">
      <c r="A14" s="246"/>
      <c r="B14" s="246"/>
      <c r="C14" s="246"/>
      <c r="D14" s="246"/>
      <c r="E14" s="246"/>
      <c r="F14" s="248" t="s">
        <v>561</v>
      </c>
      <c r="G14" s="225"/>
      <c r="H14" s="225"/>
      <c r="I14" s="225" t="s">
        <v>144</v>
      </c>
      <c r="J14" s="60"/>
      <c r="K14" s="225" t="s">
        <v>689</v>
      </c>
    </row>
    <row r="15" spans="1:11">
      <c r="A15" s="246"/>
      <c r="B15" s="246"/>
      <c r="C15" s="246"/>
      <c r="D15" s="246"/>
      <c r="E15" s="246"/>
      <c r="F15" s="248" t="s">
        <v>562</v>
      </c>
      <c r="G15" s="225"/>
      <c r="H15" s="225"/>
      <c r="I15" s="225" t="s">
        <v>144</v>
      </c>
      <c r="J15" s="60"/>
      <c r="K15" s="225" t="s">
        <v>688</v>
      </c>
    </row>
    <row r="16" spans="1:11">
      <c r="A16" s="246"/>
      <c r="B16" s="246"/>
      <c r="C16" s="246"/>
      <c r="D16" s="246"/>
      <c r="E16" s="246"/>
      <c r="F16" s="248" t="s">
        <v>489</v>
      </c>
      <c r="G16" s="225"/>
      <c r="H16" s="225"/>
      <c r="I16" s="225"/>
      <c r="J16" s="60" t="s">
        <v>144</v>
      </c>
      <c r="K16" s="248" t="s">
        <v>178</v>
      </c>
    </row>
    <row r="17" spans="1:11">
      <c r="A17" s="246"/>
      <c r="B17" s="246"/>
      <c r="C17" s="246"/>
      <c r="D17" s="246"/>
      <c r="E17" s="246"/>
      <c r="F17" s="248" t="s">
        <v>177</v>
      </c>
      <c r="G17" s="225"/>
      <c r="H17" s="225"/>
      <c r="I17" s="225"/>
      <c r="J17" s="60" t="s">
        <v>144</v>
      </c>
      <c r="K17" s="248" t="s">
        <v>176</v>
      </c>
    </row>
    <row r="18" spans="1:11">
      <c r="A18" s="246"/>
      <c r="B18" s="246"/>
      <c r="C18" s="246"/>
      <c r="D18" s="246"/>
      <c r="E18" s="246"/>
      <c r="F18" s="248" t="s">
        <v>179</v>
      </c>
      <c r="G18" s="225"/>
      <c r="H18" s="225"/>
      <c r="I18" s="225"/>
      <c r="J18" s="60" t="s">
        <v>144</v>
      </c>
      <c r="K18" s="248" t="s">
        <v>180</v>
      </c>
    </row>
    <row r="19" spans="1:11">
      <c r="A19" s="246"/>
      <c r="B19" s="246"/>
      <c r="C19" s="246"/>
      <c r="D19" s="246"/>
      <c r="E19" s="246"/>
      <c r="F19" s="248" t="s">
        <v>185</v>
      </c>
      <c r="G19" s="225"/>
      <c r="H19" s="225"/>
      <c r="I19" s="225"/>
      <c r="J19" s="60" t="s">
        <v>144</v>
      </c>
      <c r="K19" s="248" t="s">
        <v>181</v>
      </c>
    </row>
    <row r="20" spans="1:11">
      <c r="A20" s="246"/>
      <c r="B20" s="246"/>
      <c r="C20" s="246"/>
      <c r="D20" s="246"/>
      <c r="E20" s="246"/>
      <c r="F20" s="248" t="s">
        <v>189</v>
      </c>
      <c r="G20" s="225"/>
      <c r="H20" s="225"/>
      <c r="I20" s="225"/>
      <c r="J20" s="60" t="s">
        <v>144</v>
      </c>
      <c r="K20" s="225"/>
    </row>
    <row r="21" spans="1:11">
      <c r="A21" s="246"/>
      <c r="B21" s="246" t="s">
        <v>147</v>
      </c>
      <c r="C21" s="246"/>
      <c r="D21" s="246"/>
      <c r="E21" s="246"/>
      <c r="F21" s="248" t="s">
        <v>191</v>
      </c>
      <c r="G21" s="225"/>
      <c r="H21" s="225"/>
      <c r="I21" s="225"/>
      <c r="J21" s="60" t="s">
        <v>144</v>
      </c>
      <c r="K21" s="225"/>
    </row>
    <row r="22" spans="1:11">
      <c r="A22" s="246"/>
      <c r="B22" s="246"/>
      <c r="C22" s="246"/>
      <c r="D22" s="246"/>
      <c r="E22" s="246"/>
      <c r="F22" s="248" t="s">
        <v>190</v>
      </c>
      <c r="G22" s="225"/>
      <c r="H22" s="225"/>
      <c r="I22" s="225"/>
      <c r="J22" s="60" t="s">
        <v>144</v>
      </c>
      <c r="K22" s="225"/>
    </row>
    <row r="23" spans="1:11">
      <c r="A23" s="246"/>
      <c r="B23" s="246"/>
      <c r="C23" s="246"/>
      <c r="D23" s="246"/>
      <c r="E23" s="246"/>
      <c r="F23" s="248" t="s">
        <v>188</v>
      </c>
      <c r="G23" s="225"/>
      <c r="H23" s="225"/>
      <c r="I23" s="225"/>
      <c r="J23" s="60" t="s">
        <v>144</v>
      </c>
      <c r="K23" s="248" t="s">
        <v>176</v>
      </c>
    </row>
    <row r="24" spans="1:11">
      <c r="A24" s="246"/>
      <c r="B24" s="246"/>
      <c r="C24" s="246"/>
      <c r="D24" s="246"/>
      <c r="E24" s="246"/>
      <c r="F24" s="248" t="s">
        <v>187</v>
      </c>
      <c r="G24" s="225"/>
      <c r="H24" s="225"/>
      <c r="I24" s="225"/>
      <c r="J24" s="60" t="s">
        <v>144</v>
      </c>
      <c r="K24" s="248" t="s">
        <v>180</v>
      </c>
    </row>
    <row r="25" spans="1:11">
      <c r="A25" s="246"/>
      <c r="B25" s="246"/>
      <c r="C25" s="246"/>
      <c r="D25" s="246"/>
      <c r="E25" s="246"/>
      <c r="F25" s="248" t="s">
        <v>186</v>
      </c>
      <c r="G25" s="225"/>
      <c r="H25" s="225"/>
      <c r="I25" s="225"/>
      <c r="J25" s="60" t="s">
        <v>144</v>
      </c>
      <c r="K25" s="248" t="s">
        <v>181</v>
      </c>
    </row>
    <row r="26" spans="1:11">
      <c r="A26" s="246"/>
      <c r="B26" s="246"/>
      <c r="C26" s="246"/>
      <c r="D26" s="246" t="s">
        <v>148</v>
      </c>
      <c r="E26" s="246"/>
      <c r="F26" s="248" t="s">
        <v>567</v>
      </c>
      <c r="G26" s="225"/>
      <c r="H26" s="225"/>
      <c r="I26" s="225"/>
      <c r="J26" s="60" t="s">
        <v>144</v>
      </c>
      <c r="K26" s="225" t="s">
        <v>563</v>
      </c>
    </row>
    <row r="27" spans="1:11">
      <c r="A27" s="246"/>
      <c r="B27" s="246" t="s">
        <v>149</v>
      </c>
      <c r="C27" s="246"/>
      <c r="D27" s="246"/>
      <c r="E27" s="246"/>
      <c r="F27" s="248" t="s">
        <v>556</v>
      </c>
      <c r="G27" s="225"/>
      <c r="H27" s="225"/>
      <c r="I27" s="225"/>
      <c r="J27" s="60" t="s">
        <v>144</v>
      </c>
      <c r="K27" s="225" t="s">
        <v>564</v>
      </c>
    </row>
    <row r="28" spans="1:11">
      <c r="A28" s="246"/>
      <c r="B28" s="246"/>
      <c r="C28" s="246"/>
      <c r="D28" s="246"/>
      <c r="E28" s="246"/>
      <c r="F28" s="249"/>
      <c r="G28" s="266"/>
      <c r="H28" s="266"/>
      <c r="I28" s="266"/>
      <c r="J28" s="267"/>
      <c r="K28" s="266"/>
    </row>
    <row r="29" spans="1:11">
      <c r="A29" s="246"/>
      <c r="B29" s="246"/>
      <c r="C29" s="246"/>
      <c r="D29" s="246"/>
      <c r="E29" s="246"/>
      <c r="F29" s="246" t="s">
        <v>155</v>
      </c>
      <c r="G29" s="246"/>
      <c r="H29" s="246"/>
      <c r="I29" s="246"/>
      <c r="J29" s="246"/>
      <c r="K29" s="246"/>
    </row>
    <row r="30" spans="1:11">
      <c r="A30" s="246"/>
      <c r="B30" s="246"/>
      <c r="C30" s="246"/>
      <c r="D30" s="246"/>
      <c r="E30" s="246"/>
      <c r="F30" s="246" t="s">
        <v>482</v>
      </c>
      <c r="G30" s="246"/>
      <c r="H30" s="246"/>
      <c r="I30" s="246"/>
      <c r="J30" s="246"/>
      <c r="K30" s="246"/>
    </row>
    <row r="31" spans="1:11">
      <c r="A31" s="246"/>
      <c r="B31" s="246"/>
      <c r="C31" s="246"/>
      <c r="D31" s="246"/>
      <c r="E31" s="246"/>
      <c r="F31" s="246" t="s">
        <v>156</v>
      </c>
      <c r="G31" s="246"/>
      <c r="H31" s="246"/>
      <c r="I31" s="246"/>
      <c r="J31" s="246"/>
      <c r="K31" s="246"/>
    </row>
    <row r="32" spans="1:11">
      <c r="A32" s="246"/>
      <c r="B32" s="246"/>
      <c r="C32" s="246"/>
      <c r="D32" s="246"/>
      <c r="E32" s="246"/>
      <c r="F32" s="246" t="s">
        <v>157</v>
      </c>
      <c r="G32" s="246"/>
      <c r="H32" s="246"/>
      <c r="I32" s="246"/>
      <c r="J32" s="246"/>
      <c r="K32" s="246"/>
    </row>
    <row r="33" spans="1:11">
      <c r="A33" s="246"/>
      <c r="B33" s="246"/>
      <c r="C33" s="246"/>
      <c r="D33" s="246"/>
      <c r="E33" s="246"/>
      <c r="F33" s="246"/>
      <c r="G33" s="246"/>
      <c r="H33" s="246"/>
      <c r="I33" s="246"/>
      <c r="J33" s="246"/>
      <c r="K33" s="246"/>
    </row>
    <row r="34" spans="1:11">
      <c r="A34" s="246"/>
      <c r="B34" s="246"/>
      <c r="C34" s="246"/>
      <c r="D34" s="246"/>
      <c r="E34" s="246"/>
      <c r="F34" s="246"/>
      <c r="G34" s="246"/>
      <c r="H34" s="246"/>
      <c r="I34" s="246"/>
      <c r="J34" s="246"/>
      <c r="K34" s="246"/>
    </row>
    <row r="35" spans="1:11">
      <c r="A35" s="246"/>
      <c r="B35" s="246"/>
      <c r="C35" s="246"/>
      <c r="D35" s="246"/>
      <c r="E35" s="246"/>
      <c r="F35" s="246"/>
      <c r="G35" s="246"/>
      <c r="H35" s="246"/>
      <c r="I35" s="246"/>
      <c r="J35" s="246"/>
      <c r="K35" s="246"/>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B35"/>
  <sheetViews>
    <sheetView workbookViewId="0">
      <selection activeCell="B28" sqref="B28"/>
    </sheetView>
  </sheetViews>
  <sheetFormatPr defaultRowHeight="15"/>
  <cols>
    <col min="2" max="2" width="59.140625" bestFit="1" customWidth="1"/>
  </cols>
  <sheetData>
    <row r="1" spans="1:2" ht="18.75">
      <c r="A1" s="1" t="s">
        <v>236</v>
      </c>
    </row>
    <row r="3" spans="1:2">
      <c r="B3" t="s">
        <v>161</v>
      </c>
    </row>
    <row r="5" spans="1:2">
      <c r="B5" s="51" t="s">
        <v>163</v>
      </c>
    </row>
    <row r="6" spans="1:2">
      <c r="B6" s="58" t="s">
        <v>164</v>
      </c>
    </row>
    <row r="7" spans="1:2">
      <c r="B7" s="58" t="s">
        <v>165</v>
      </c>
    </row>
    <row r="8" spans="1:2">
      <c r="B8" s="58" t="s">
        <v>490</v>
      </c>
    </row>
    <row r="9" spans="1:2">
      <c r="B9" s="58" t="s">
        <v>166</v>
      </c>
    </row>
    <row r="10" spans="1:2">
      <c r="B10" s="82"/>
    </row>
    <row r="11" spans="1:2">
      <c r="B11" s="51" t="s">
        <v>168</v>
      </c>
    </row>
    <row r="12" spans="1:2">
      <c r="B12" s="58" t="s">
        <v>167</v>
      </c>
    </row>
    <row r="13" spans="1:2">
      <c r="B13" s="58" t="s">
        <v>169</v>
      </c>
    </row>
    <row r="14" spans="1:2">
      <c r="B14" s="58" t="s">
        <v>170</v>
      </c>
    </row>
    <row r="15" spans="1:2">
      <c r="B15" s="82"/>
    </row>
    <row r="16" spans="1:2">
      <c r="B16" s="51" t="s">
        <v>171</v>
      </c>
    </row>
    <row r="17" spans="2:2">
      <c r="B17" s="58" t="s">
        <v>167</v>
      </c>
    </row>
    <row r="18" spans="2:2">
      <c r="B18" s="58" t="s">
        <v>172</v>
      </c>
    </row>
    <row r="19" spans="2:2">
      <c r="B19" s="82"/>
    </row>
    <row r="20" spans="2:2">
      <c r="B20" s="51" t="s">
        <v>173</v>
      </c>
    </row>
    <row r="35" spans="2:2">
      <c r="B35" s="8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L84"/>
  <sheetViews>
    <sheetView topLeftCell="A48" zoomScale="80" zoomScaleNormal="80" workbookViewId="0">
      <selection activeCell="A36" sqref="A36:F48"/>
    </sheetView>
  </sheetViews>
  <sheetFormatPr defaultRowHeight="15"/>
  <cols>
    <col min="1" max="1" width="69.5703125" style="16" customWidth="1"/>
    <col min="2" max="2" width="15" style="16" customWidth="1"/>
    <col min="3" max="3" width="24.140625" style="16" customWidth="1"/>
    <col min="4" max="4" width="28" style="16" customWidth="1"/>
    <col min="5" max="5" width="38.42578125" style="16" customWidth="1"/>
    <col min="6" max="6" width="11.5703125" style="16" customWidth="1"/>
    <col min="7" max="7" width="15.140625" style="16" customWidth="1"/>
    <col min="8" max="8" width="20.5703125" style="16" bestFit="1" customWidth="1"/>
    <col min="9" max="16384" width="9.140625" style="16"/>
  </cols>
  <sheetData>
    <row r="1" spans="1:12" s="14" customFormat="1" ht="18.75">
      <c r="A1" s="1" t="s">
        <v>143</v>
      </c>
    </row>
    <row r="2" spans="1:12" s="14" customFormat="1">
      <c r="A2" s="16"/>
    </row>
    <row r="3" spans="1:12" s="14" customFormat="1" ht="66.75" customHeight="1">
      <c r="A3" s="504" t="s">
        <v>533</v>
      </c>
      <c r="B3" s="504"/>
      <c r="C3" s="504"/>
      <c r="D3" s="504"/>
      <c r="E3" s="504"/>
      <c r="F3" s="504"/>
      <c r="G3" s="504"/>
      <c r="H3" s="90"/>
      <c r="I3" s="90"/>
      <c r="J3" s="90"/>
      <c r="K3" s="90"/>
      <c r="L3" s="90"/>
    </row>
    <row r="4" spans="1:12" s="14" customFormat="1">
      <c r="A4" s="53"/>
    </row>
    <row r="5" spans="1:12" s="14" customFormat="1">
      <c r="A5" s="53"/>
      <c r="B5" s="54"/>
    </row>
    <row r="6" spans="1:12" s="14" customFormat="1" ht="18.75">
      <c r="A6" s="69" t="s">
        <v>75</v>
      </c>
      <c r="C6" s="78" t="s">
        <v>140</v>
      </c>
      <c r="D6" s="70"/>
      <c r="E6" s="70"/>
      <c r="F6" s="70"/>
      <c r="G6" s="70"/>
      <c r="H6" s="70"/>
      <c r="I6" s="70"/>
      <c r="J6" s="70"/>
      <c r="K6" s="70"/>
      <c r="L6" s="71"/>
    </row>
    <row r="7" spans="1:12">
      <c r="A7" s="67"/>
      <c r="C7" s="72"/>
      <c r="D7" s="73"/>
      <c r="E7" s="73"/>
      <c r="F7" s="73"/>
      <c r="G7" s="73"/>
      <c r="H7" s="73"/>
      <c r="I7" s="73"/>
      <c r="J7" s="73"/>
      <c r="K7" s="73"/>
      <c r="L7" s="74"/>
    </row>
    <row r="8" spans="1:12">
      <c r="A8" s="67"/>
      <c r="C8" s="72"/>
      <c r="D8" s="73"/>
      <c r="E8" s="73"/>
      <c r="F8" s="73"/>
      <c r="G8" s="73"/>
      <c r="H8" s="73"/>
      <c r="I8" s="73"/>
      <c r="J8" s="73"/>
      <c r="K8" s="73"/>
      <c r="L8" s="74"/>
    </row>
    <row r="9" spans="1:12">
      <c r="A9" s="67"/>
      <c r="C9" s="72"/>
      <c r="D9" s="73"/>
      <c r="E9" s="73"/>
      <c r="F9" s="73"/>
      <c r="G9" s="73"/>
      <c r="H9" s="73"/>
      <c r="I9" s="73"/>
      <c r="J9" s="73"/>
      <c r="K9" s="73"/>
      <c r="L9" s="74"/>
    </row>
    <row r="10" spans="1:12">
      <c r="A10" s="67"/>
      <c r="C10" s="72"/>
      <c r="D10" s="73"/>
      <c r="E10" s="73"/>
      <c r="F10" s="73"/>
      <c r="G10" s="73"/>
      <c r="H10" s="73"/>
      <c r="I10" s="73"/>
      <c r="J10" s="73"/>
      <c r="K10" s="73"/>
      <c r="L10" s="74"/>
    </row>
    <row r="11" spans="1:12">
      <c r="A11" s="67"/>
      <c r="C11" s="72"/>
      <c r="D11" s="73"/>
      <c r="E11" s="73"/>
      <c r="F11" s="73"/>
      <c r="G11" s="73"/>
      <c r="H11" s="73"/>
      <c r="I11" s="73"/>
      <c r="J11" s="73"/>
      <c r="K11" s="73"/>
      <c r="L11" s="74"/>
    </row>
    <row r="12" spans="1:12">
      <c r="A12" s="67"/>
      <c r="C12" s="72"/>
      <c r="D12" s="73"/>
      <c r="E12" s="73"/>
      <c r="F12" s="73"/>
      <c r="G12" s="73"/>
      <c r="H12" s="73"/>
      <c r="I12" s="73"/>
      <c r="J12" s="73"/>
      <c r="K12" s="73"/>
      <c r="L12" s="74"/>
    </row>
    <row r="13" spans="1:12">
      <c r="A13" s="67"/>
      <c r="C13" s="72"/>
      <c r="D13" s="73"/>
      <c r="E13" s="73"/>
      <c r="F13" s="73"/>
      <c r="G13" s="73"/>
      <c r="H13" s="73"/>
      <c r="I13" s="73"/>
      <c r="J13" s="73"/>
      <c r="K13" s="73"/>
      <c r="L13" s="74"/>
    </row>
    <row r="14" spans="1:12">
      <c r="A14" s="67"/>
      <c r="C14" s="72"/>
      <c r="D14" s="73"/>
      <c r="E14" s="73"/>
      <c r="F14" s="73"/>
      <c r="G14" s="73"/>
      <c r="H14" s="73"/>
      <c r="I14" s="73"/>
      <c r="J14" s="73"/>
      <c r="K14" s="73"/>
      <c r="L14" s="74"/>
    </row>
    <row r="15" spans="1:12">
      <c r="A15" s="67"/>
      <c r="C15" s="72"/>
      <c r="D15" s="73"/>
      <c r="E15" s="73"/>
      <c r="F15" s="73"/>
      <c r="G15" s="73"/>
      <c r="H15" s="73"/>
      <c r="I15" s="73"/>
      <c r="J15" s="73"/>
      <c r="K15" s="73"/>
      <c r="L15" s="74"/>
    </row>
    <row r="16" spans="1:12">
      <c r="A16" s="67"/>
      <c r="C16" s="72"/>
      <c r="D16" s="73"/>
      <c r="E16" s="73"/>
      <c r="F16" s="73"/>
      <c r="G16" s="73"/>
      <c r="H16" s="73"/>
      <c r="I16" s="73"/>
      <c r="J16" s="73"/>
      <c r="K16" s="73"/>
      <c r="L16" s="74"/>
    </row>
    <row r="17" spans="1:12">
      <c r="A17" s="67"/>
      <c r="C17" s="72"/>
      <c r="D17" s="73"/>
      <c r="E17" s="73"/>
      <c r="F17" s="73"/>
      <c r="G17" s="73"/>
      <c r="H17" s="73"/>
      <c r="I17" s="73"/>
      <c r="J17" s="73"/>
      <c r="K17" s="73"/>
      <c r="L17" s="74"/>
    </row>
    <row r="18" spans="1:12">
      <c r="A18" s="67"/>
      <c r="C18" s="72"/>
      <c r="D18" s="73"/>
      <c r="E18" s="73"/>
      <c r="F18" s="73"/>
      <c r="G18" s="73"/>
      <c r="H18" s="73"/>
      <c r="I18" s="73"/>
      <c r="J18" s="73"/>
      <c r="K18" s="73"/>
      <c r="L18" s="74"/>
    </row>
    <row r="19" spans="1:12">
      <c r="A19" s="67"/>
      <c r="C19" s="72"/>
      <c r="D19" s="73"/>
      <c r="E19" s="73"/>
      <c r="F19" s="73"/>
      <c r="G19" s="73"/>
      <c r="H19" s="73"/>
      <c r="I19" s="73"/>
      <c r="J19" s="73"/>
      <c r="K19" s="73"/>
      <c r="L19" s="74"/>
    </row>
    <row r="20" spans="1:12">
      <c r="A20" s="67"/>
      <c r="C20" s="72"/>
      <c r="D20" s="73"/>
      <c r="E20" s="73"/>
      <c r="F20" s="73"/>
      <c r="G20" s="73"/>
      <c r="H20" s="73"/>
      <c r="I20" s="73"/>
      <c r="J20" s="73"/>
      <c r="K20" s="73"/>
      <c r="L20" s="74"/>
    </row>
    <row r="21" spans="1:12">
      <c r="A21" s="67"/>
      <c r="C21" s="72"/>
      <c r="D21" s="73"/>
      <c r="E21" s="73"/>
      <c r="F21" s="73"/>
      <c r="G21" s="73"/>
      <c r="H21" s="73"/>
      <c r="I21" s="73"/>
      <c r="J21" s="73"/>
      <c r="K21" s="73"/>
      <c r="L21" s="74"/>
    </row>
    <row r="22" spans="1:12">
      <c r="A22" s="67"/>
      <c r="C22" s="72"/>
      <c r="D22" s="73"/>
      <c r="E22" s="73"/>
      <c r="F22" s="73"/>
      <c r="G22" s="73"/>
      <c r="H22" s="73"/>
      <c r="I22" s="73"/>
      <c r="J22" s="73"/>
      <c r="K22" s="73"/>
      <c r="L22" s="74"/>
    </row>
    <row r="23" spans="1:12">
      <c r="A23" s="67"/>
      <c r="C23" s="72"/>
      <c r="D23" s="73"/>
      <c r="E23" s="73"/>
      <c r="F23" s="73"/>
      <c r="G23" s="73"/>
      <c r="H23" s="73"/>
      <c r="I23" s="73"/>
      <c r="J23" s="73"/>
      <c r="K23" s="73"/>
      <c r="L23" s="74"/>
    </row>
    <row r="24" spans="1:12">
      <c r="A24" s="67"/>
      <c r="C24" s="72"/>
      <c r="D24" s="73"/>
      <c r="E24" s="73"/>
      <c r="F24" s="73"/>
      <c r="G24" s="73"/>
      <c r="H24" s="73"/>
      <c r="I24" s="73"/>
      <c r="J24" s="73"/>
      <c r="K24" s="73"/>
      <c r="L24" s="74"/>
    </row>
    <row r="25" spans="1:12">
      <c r="A25" s="67"/>
      <c r="C25" s="72"/>
      <c r="D25" s="73"/>
      <c r="E25" s="73"/>
      <c r="F25" s="73"/>
      <c r="G25" s="73"/>
      <c r="H25" s="73"/>
      <c r="I25" s="73"/>
      <c r="J25" s="73"/>
      <c r="K25" s="73"/>
      <c r="L25" s="74"/>
    </row>
    <row r="26" spans="1:12">
      <c r="A26" s="67"/>
      <c r="C26" s="72"/>
      <c r="D26" s="73"/>
      <c r="E26" s="73"/>
      <c r="F26" s="73"/>
      <c r="G26" s="73"/>
      <c r="H26" s="73"/>
      <c r="I26" s="73"/>
      <c r="J26" s="73"/>
      <c r="K26" s="73"/>
      <c r="L26" s="74"/>
    </row>
    <row r="27" spans="1:12">
      <c r="A27" s="67"/>
      <c r="C27" s="72"/>
      <c r="D27" s="73"/>
      <c r="E27" s="73"/>
      <c r="F27" s="73"/>
      <c r="G27" s="73"/>
      <c r="H27" s="73"/>
      <c r="I27" s="73"/>
      <c r="J27" s="73"/>
      <c r="K27" s="73"/>
      <c r="L27" s="74"/>
    </row>
    <row r="28" spans="1:12">
      <c r="A28" s="67"/>
      <c r="C28" s="72"/>
      <c r="D28" s="73"/>
      <c r="E28" s="73"/>
      <c r="F28" s="73"/>
      <c r="G28" s="73"/>
      <c r="H28" s="73"/>
      <c r="I28" s="73"/>
      <c r="J28" s="73"/>
      <c r="K28" s="73"/>
      <c r="L28" s="74"/>
    </row>
    <row r="29" spans="1:12">
      <c r="A29" s="68"/>
      <c r="C29" s="75"/>
      <c r="D29" s="76"/>
      <c r="E29" s="76"/>
      <c r="F29" s="76"/>
      <c r="G29" s="76"/>
      <c r="H29" s="76"/>
      <c r="I29" s="76"/>
      <c r="J29" s="76"/>
      <c r="K29" s="76"/>
      <c r="L29" s="77"/>
    </row>
    <row r="30" spans="1:12">
      <c r="A30" s="79" t="s">
        <v>137</v>
      </c>
      <c r="C30" s="79" t="s">
        <v>138</v>
      </c>
    </row>
    <row r="32" spans="1:12" ht="125.25" customHeight="1">
      <c r="A32" s="237" t="s">
        <v>525</v>
      </c>
      <c r="C32" s="505" t="s">
        <v>526</v>
      </c>
      <c r="D32" s="505"/>
      <c r="E32" s="505"/>
      <c r="F32" s="505"/>
      <c r="G32" s="505"/>
      <c r="H32" s="505"/>
      <c r="I32" s="505"/>
      <c r="J32" s="505"/>
      <c r="K32" s="505"/>
      <c r="L32" s="505"/>
    </row>
    <row r="34" spans="1:6">
      <c r="A34" s="21" t="s">
        <v>196</v>
      </c>
    </row>
    <row r="36" spans="1:6" ht="15" customHeight="1">
      <c r="A36" s="505" t="s">
        <v>524</v>
      </c>
      <c r="B36" s="505"/>
      <c r="C36" s="505"/>
      <c r="D36" s="505"/>
      <c r="E36" s="505"/>
      <c r="F36" s="505"/>
    </row>
    <row r="37" spans="1:6">
      <c r="A37" s="505"/>
      <c r="B37" s="505"/>
      <c r="C37" s="505"/>
      <c r="D37" s="505"/>
      <c r="E37" s="505"/>
      <c r="F37" s="505"/>
    </row>
    <row r="38" spans="1:6">
      <c r="A38" s="505"/>
      <c r="B38" s="505"/>
      <c r="C38" s="505"/>
      <c r="D38" s="505"/>
      <c r="E38" s="505"/>
      <c r="F38" s="505"/>
    </row>
    <row r="39" spans="1:6">
      <c r="A39" s="505"/>
      <c r="B39" s="505"/>
      <c r="C39" s="505"/>
      <c r="D39" s="505"/>
      <c r="E39" s="505"/>
      <c r="F39" s="505"/>
    </row>
    <row r="40" spans="1:6">
      <c r="A40" s="505"/>
      <c r="B40" s="505"/>
      <c r="C40" s="505"/>
      <c r="D40" s="505"/>
      <c r="E40" s="505"/>
      <c r="F40" s="505"/>
    </row>
    <row r="41" spans="1:6">
      <c r="A41" s="505"/>
      <c r="B41" s="505"/>
      <c r="C41" s="505"/>
      <c r="D41" s="505"/>
      <c r="E41" s="505"/>
      <c r="F41" s="505"/>
    </row>
    <row r="42" spans="1:6">
      <c r="A42" s="505"/>
      <c r="B42" s="505"/>
      <c r="C42" s="505"/>
      <c r="D42" s="505"/>
      <c r="E42" s="505"/>
      <c r="F42" s="505"/>
    </row>
    <row r="43" spans="1:6">
      <c r="A43" s="505"/>
      <c r="B43" s="505"/>
      <c r="C43" s="505"/>
      <c r="D43" s="505"/>
      <c r="E43" s="505"/>
      <c r="F43" s="505"/>
    </row>
    <row r="44" spans="1:6">
      <c r="A44" s="505"/>
      <c r="B44" s="505"/>
      <c r="C44" s="505"/>
      <c r="D44" s="505"/>
      <c r="E44" s="505"/>
      <c r="F44" s="505"/>
    </row>
    <row r="45" spans="1:6">
      <c r="A45" s="505"/>
      <c r="B45" s="505"/>
      <c r="C45" s="505"/>
      <c r="D45" s="505"/>
      <c r="E45" s="505"/>
      <c r="F45" s="505"/>
    </row>
    <row r="46" spans="1:6">
      <c r="A46" s="505"/>
      <c r="B46" s="505"/>
      <c r="C46" s="505"/>
      <c r="D46" s="505"/>
      <c r="E46" s="505"/>
      <c r="F46" s="505"/>
    </row>
    <row r="47" spans="1:6">
      <c r="A47" s="505"/>
      <c r="B47" s="505"/>
      <c r="C47" s="505"/>
      <c r="D47" s="505"/>
      <c r="E47" s="505"/>
      <c r="F47" s="505"/>
    </row>
    <row r="48" spans="1:6">
      <c r="A48" s="505"/>
      <c r="B48" s="505"/>
      <c r="C48" s="505"/>
      <c r="D48" s="505"/>
      <c r="E48" s="505"/>
      <c r="F48" s="505"/>
    </row>
    <row r="49" spans="1:7">
      <c r="A49" s="21" t="s">
        <v>228</v>
      </c>
    </row>
    <row r="50" spans="1:7">
      <c r="A50" s="16" t="s">
        <v>7</v>
      </c>
      <c r="B50" s="89" t="s">
        <v>197</v>
      </c>
      <c r="C50" s="16" t="s">
        <v>198</v>
      </c>
      <c r="D50" s="16" t="s">
        <v>459</v>
      </c>
      <c r="E50"/>
      <c r="F50"/>
      <c r="G50"/>
    </row>
    <row r="51" spans="1:7">
      <c r="A51" s="16" t="s">
        <v>200</v>
      </c>
      <c r="B51" s="16">
        <v>3</v>
      </c>
      <c r="C51" s="88" t="s">
        <v>201</v>
      </c>
      <c r="D51" s="5">
        <v>3</v>
      </c>
      <c r="E51"/>
      <c r="F51"/>
      <c r="G51"/>
    </row>
    <row r="52" spans="1:7">
      <c r="A52" s="16" t="s">
        <v>202</v>
      </c>
      <c r="B52" s="16">
        <v>2</v>
      </c>
      <c r="C52" s="88" t="s">
        <v>203</v>
      </c>
      <c r="D52" s="5">
        <v>2</v>
      </c>
      <c r="E52"/>
      <c r="F52"/>
      <c r="G52"/>
    </row>
    <row r="53" spans="1:7">
      <c r="A53" s="16" t="s">
        <v>204</v>
      </c>
      <c r="B53" s="16">
        <v>20</v>
      </c>
      <c r="C53" s="88" t="s">
        <v>205</v>
      </c>
      <c r="D53" s="5">
        <v>20</v>
      </c>
      <c r="E53"/>
      <c r="F53"/>
      <c r="G53"/>
    </row>
    <row r="54" spans="1:7">
      <c r="A54" s="16" t="s">
        <v>206</v>
      </c>
      <c r="B54" s="16">
        <v>15</v>
      </c>
      <c r="C54" s="88" t="s">
        <v>207</v>
      </c>
      <c r="D54" s="5">
        <v>15</v>
      </c>
      <c r="E54"/>
      <c r="F54"/>
      <c r="G54"/>
    </row>
    <row r="55" spans="1:7">
      <c r="A55" s="16" t="s">
        <v>208</v>
      </c>
      <c r="B55" s="16">
        <v>6</v>
      </c>
      <c r="C55" s="88" t="s">
        <v>209</v>
      </c>
      <c r="D55" s="5">
        <v>6</v>
      </c>
      <c r="E55"/>
      <c r="F55"/>
      <c r="G55"/>
    </row>
    <row r="56" spans="1:7">
      <c r="A56" s="16" t="s">
        <v>210</v>
      </c>
      <c r="B56" s="16">
        <v>32768</v>
      </c>
      <c r="C56" s="87" t="s">
        <v>213</v>
      </c>
      <c r="D56" s="16">
        <v>32768</v>
      </c>
      <c r="E56"/>
      <c r="F56"/>
      <c r="G56"/>
    </row>
    <row r="57" spans="1:7">
      <c r="A57" s="16" t="s">
        <v>211</v>
      </c>
      <c r="B57" s="16">
        <v>128</v>
      </c>
      <c r="C57" s="88" t="s">
        <v>214</v>
      </c>
      <c r="D57" s="16">
        <f>128-6*16</f>
        <v>32</v>
      </c>
      <c r="E57"/>
      <c r="F57"/>
      <c r="G57"/>
    </row>
    <row r="58" spans="1:7">
      <c r="A58" s="16" t="s">
        <v>212</v>
      </c>
      <c r="B58" s="16">
        <v>128</v>
      </c>
      <c r="C58" s="88" t="s">
        <v>214</v>
      </c>
      <c r="D58" s="16">
        <f>128+3*16</f>
        <v>176</v>
      </c>
      <c r="E58"/>
      <c r="F58"/>
      <c r="G58"/>
    </row>
    <row r="59" spans="1:7">
      <c r="C59" s="88"/>
      <c r="D59" s="88"/>
    </row>
    <row r="60" spans="1:7">
      <c r="A60" s="21" t="s">
        <v>229</v>
      </c>
    </row>
    <row r="61" spans="1:7" ht="30">
      <c r="A61" s="16" t="s">
        <v>227</v>
      </c>
      <c r="B61" s="89" t="s">
        <v>215</v>
      </c>
      <c r="C61" s="89" t="s">
        <v>216</v>
      </c>
      <c r="D61" s="16" t="s">
        <v>199</v>
      </c>
    </row>
    <row r="62" spans="1:7">
      <c r="A62" t="s">
        <v>217</v>
      </c>
      <c r="B62" t="s">
        <v>219</v>
      </c>
      <c r="C62" t="s">
        <v>221</v>
      </c>
      <c r="D62" t="s">
        <v>223</v>
      </c>
    </row>
    <row r="63" spans="1:7">
      <c r="A63" t="s">
        <v>218</v>
      </c>
      <c r="B63" t="s">
        <v>220</v>
      </c>
      <c r="C63" t="s">
        <v>222</v>
      </c>
      <c r="D63" t="s">
        <v>223</v>
      </c>
    </row>
    <row r="64" spans="1:7">
      <c r="A64" t="s">
        <v>224</v>
      </c>
      <c r="B64" t="s">
        <v>225</v>
      </c>
      <c r="C64" t="s">
        <v>226</v>
      </c>
      <c r="D64" t="s">
        <v>223</v>
      </c>
    </row>
    <row r="66" spans="1:5">
      <c r="A66" s="16" t="s">
        <v>452</v>
      </c>
    </row>
    <row r="67" spans="1:5">
      <c r="A67" t="s">
        <v>7</v>
      </c>
      <c r="B67" t="s">
        <v>197</v>
      </c>
      <c r="C67" t="s">
        <v>199</v>
      </c>
      <c r="D67" t="s">
        <v>459</v>
      </c>
    </row>
    <row r="68" spans="1:5">
      <c r="A68" t="s">
        <v>455</v>
      </c>
      <c r="B68">
        <v>32768</v>
      </c>
      <c r="C68" t="s">
        <v>453</v>
      </c>
      <c r="D68">
        <v>8192</v>
      </c>
      <c r="E68"/>
    </row>
    <row r="69" spans="1:5">
      <c r="A69" s="16" t="s">
        <v>456</v>
      </c>
      <c r="B69" s="16">
        <v>32768</v>
      </c>
      <c r="C69" s="16" t="s">
        <v>453</v>
      </c>
      <c r="D69" s="16">
        <v>16384</v>
      </c>
      <c r="E69"/>
    </row>
    <row r="70" spans="1:5">
      <c r="A70" s="16" t="s">
        <v>457</v>
      </c>
      <c r="B70" s="16">
        <v>32768</v>
      </c>
      <c r="C70" s="16" t="s">
        <v>453</v>
      </c>
      <c r="D70" s="16">
        <v>20480</v>
      </c>
      <c r="E70"/>
    </row>
    <row r="71" spans="1:5">
      <c r="A71" s="16" t="s">
        <v>458</v>
      </c>
      <c r="B71" s="16">
        <v>32768</v>
      </c>
      <c r="C71" s="16" t="s">
        <v>453</v>
      </c>
      <c r="D71" s="5" t="s">
        <v>454</v>
      </c>
      <c r="E71"/>
    </row>
    <row r="73" spans="1:5" ht="15" customHeight="1">
      <c r="A73" s="440" t="s">
        <v>460</v>
      </c>
      <c r="B73" s="440"/>
      <c r="C73" s="440"/>
      <c r="D73" s="440"/>
      <c r="E73" s="440"/>
    </row>
    <row r="74" spans="1:5">
      <c r="A74" s="440"/>
      <c r="B74" s="440"/>
      <c r="C74" s="440"/>
      <c r="D74" s="440"/>
      <c r="E74" s="440"/>
    </row>
    <row r="75" spans="1:5">
      <c r="A75" s="440"/>
      <c r="B75" s="440"/>
      <c r="C75" s="440"/>
      <c r="D75" s="440"/>
      <c r="E75" s="440"/>
    </row>
    <row r="76" spans="1:5">
      <c r="A76" s="440"/>
      <c r="B76" s="440"/>
      <c r="C76" s="440"/>
      <c r="D76" s="440"/>
      <c r="E76" s="440"/>
    </row>
    <row r="77" spans="1:5">
      <c r="A77" s="440"/>
      <c r="B77" s="440"/>
      <c r="C77" s="440"/>
      <c r="D77" s="440"/>
      <c r="E77" s="440"/>
    </row>
    <row r="78" spans="1:5">
      <c r="A78" s="440"/>
      <c r="B78" s="440"/>
      <c r="C78" s="440"/>
      <c r="D78" s="440"/>
      <c r="E78" s="440"/>
    </row>
    <row r="79" spans="1:5">
      <c r="A79" s="440"/>
      <c r="B79" s="440"/>
      <c r="C79" s="440"/>
      <c r="D79" s="440"/>
      <c r="E79" s="440"/>
    </row>
    <row r="80" spans="1:5">
      <c r="A80" s="440"/>
      <c r="B80" s="440"/>
      <c r="C80" s="440"/>
      <c r="D80" s="440"/>
      <c r="E80" s="440"/>
    </row>
    <row r="81" spans="1:5">
      <c r="A81" s="440"/>
      <c r="B81" s="440"/>
      <c r="C81" s="440"/>
      <c r="D81" s="440"/>
      <c r="E81" s="440"/>
    </row>
    <row r="82" spans="1:5">
      <c r="A82" s="440"/>
      <c r="B82" s="440"/>
      <c r="C82" s="440"/>
      <c r="D82" s="440"/>
      <c r="E82" s="440"/>
    </row>
    <row r="83" spans="1:5">
      <c r="A83" s="440"/>
      <c r="B83" s="440"/>
      <c r="C83" s="440"/>
      <c r="D83" s="440"/>
      <c r="E83" s="440"/>
    </row>
    <row r="84" spans="1:5">
      <c r="A84" s="440"/>
      <c r="B84" s="440"/>
      <c r="C84" s="440"/>
      <c r="D84" s="440"/>
      <c r="E84" s="440"/>
    </row>
  </sheetData>
  <mergeCells count="4">
    <mergeCell ref="A3:G3"/>
    <mergeCell ref="C32:L32"/>
    <mergeCell ref="A36:F48"/>
    <mergeCell ref="A73:E84"/>
  </mergeCells>
  <pageMargins left="0.7" right="0.7" top="0.75" bottom="0.75" header="0.3" footer="0.3"/>
  <pageSetup orientation="portrait" r:id="rId1"/>
  <drawing r:id="rId2"/>
  <tableParts count="3">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G26"/>
  <sheetViews>
    <sheetView workbookViewId="0">
      <selection activeCell="D25" sqref="D25"/>
    </sheetView>
  </sheetViews>
  <sheetFormatPr defaultRowHeight="15"/>
  <cols>
    <col min="1" max="1" width="42.7109375" style="383" customWidth="1"/>
    <col min="2" max="2" width="23" style="383" customWidth="1"/>
    <col min="3" max="4" width="22.5703125" style="383" customWidth="1"/>
    <col min="5" max="5" width="23.42578125" style="383" customWidth="1"/>
    <col min="6" max="6" width="6.7109375" style="383" customWidth="1"/>
    <col min="7" max="16384" width="9.140625" style="383"/>
  </cols>
  <sheetData>
    <row r="1" spans="1:7" ht="18.75">
      <c r="A1" s="1" t="s">
        <v>76</v>
      </c>
    </row>
    <row r="3" spans="1:7">
      <c r="A3" s="55" t="s">
        <v>77</v>
      </c>
      <c r="B3" s="14"/>
      <c r="C3" s="14"/>
      <c r="D3" s="14"/>
      <c r="E3" s="14"/>
      <c r="F3" s="14"/>
    </row>
    <row r="4" spans="1:7">
      <c r="A4" s="56" t="s">
        <v>78</v>
      </c>
      <c r="B4" s="14"/>
      <c r="C4" s="14"/>
      <c r="D4" s="14"/>
      <c r="E4" s="14"/>
      <c r="F4" s="14"/>
    </row>
    <row r="5" spans="1:7">
      <c r="A5" s="57" t="s">
        <v>7</v>
      </c>
      <c r="B5" s="509" t="s">
        <v>79</v>
      </c>
      <c r="C5" s="510"/>
      <c r="D5" s="510"/>
      <c r="E5" s="511"/>
      <c r="F5" s="57" t="s">
        <v>10</v>
      </c>
      <c r="G5" s="57" t="s">
        <v>63</v>
      </c>
    </row>
    <row r="6" spans="1:7">
      <c r="A6" s="58" t="s">
        <v>80</v>
      </c>
      <c r="B6" s="515" t="s">
        <v>81</v>
      </c>
      <c r="C6" s="516"/>
      <c r="D6" s="519" t="s">
        <v>82</v>
      </c>
      <c r="E6" s="520"/>
      <c r="F6" s="59"/>
      <c r="G6" s="59"/>
    </row>
    <row r="7" spans="1:7">
      <c r="A7" s="58" t="s">
        <v>83</v>
      </c>
      <c r="B7" s="517" t="s">
        <v>84</v>
      </c>
      <c r="C7" s="518"/>
      <c r="D7" s="517" t="s">
        <v>84</v>
      </c>
      <c r="E7" s="518"/>
      <c r="F7" s="58"/>
      <c r="G7" s="58"/>
    </row>
    <row r="8" spans="1:7">
      <c r="A8" s="62" t="s">
        <v>87</v>
      </c>
      <c r="B8" s="515">
        <v>1000</v>
      </c>
      <c r="C8" s="516"/>
      <c r="D8" s="515">
        <v>1000</v>
      </c>
      <c r="E8" s="516"/>
      <c r="F8" s="59" t="s">
        <v>88</v>
      </c>
      <c r="G8" s="59"/>
    </row>
    <row r="9" spans="1:7">
      <c r="A9" s="62" t="s">
        <v>89</v>
      </c>
      <c r="B9" s="515" t="s">
        <v>90</v>
      </c>
      <c r="C9" s="516"/>
      <c r="D9" s="515" t="s">
        <v>90</v>
      </c>
      <c r="E9" s="516"/>
      <c r="F9" s="59"/>
      <c r="G9" s="59"/>
    </row>
    <row r="10" spans="1:7">
      <c r="A10" s="261" t="s">
        <v>7</v>
      </c>
      <c r="B10" s="262" t="s">
        <v>317</v>
      </c>
      <c r="C10" s="262" t="s">
        <v>316</v>
      </c>
      <c r="D10" s="262" t="s">
        <v>317</v>
      </c>
      <c r="E10" s="263" t="s">
        <v>316</v>
      </c>
      <c r="F10" s="264"/>
      <c r="G10" s="264"/>
    </row>
    <row r="11" spans="1:7">
      <c r="A11" s="256" t="s">
        <v>607</v>
      </c>
      <c r="B11" s="257">
        <v>0</v>
      </c>
      <c r="C11" s="257">
        <v>12</v>
      </c>
      <c r="D11" s="257">
        <v>11</v>
      </c>
      <c r="E11" s="257">
        <v>27</v>
      </c>
      <c r="F11" s="422" t="s">
        <v>24</v>
      </c>
      <c r="G11" s="58"/>
    </row>
    <row r="12" spans="1:7">
      <c r="A12" s="256" t="s">
        <v>608</v>
      </c>
      <c r="B12" s="257">
        <v>-4</v>
      </c>
      <c r="C12" s="257">
        <v>1</v>
      </c>
      <c r="D12" s="257">
        <v>3</v>
      </c>
      <c r="E12" s="257">
        <v>7</v>
      </c>
      <c r="F12" s="423" t="s">
        <v>11</v>
      </c>
      <c r="G12" s="58"/>
    </row>
    <row r="13" spans="1:7">
      <c r="A13" s="256" t="s">
        <v>910</v>
      </c>
      <c r="B13" s="257">
        <v>-24</v>
      </c>
      <c r="C13" s="257">
        <v>0</v>
      </c>
      <c r="D13" s="257">
        <v>-33</v>
      </c>
      <c r="E13" s="257">
        <v>-7.7</v>
      </c>
      <c r="F13" s="422" t="s">
        <v>11</v>
      </c>
      <c r="G13" s="58"/>
    </row>
    <row r="14" spans="1:7">
      <c r="A14" s="258" t="s">
        <v>644</v>
      </c>
      <c r="B14" s="259"/>
      <c r="C14" s="257">
        <v>1</v>
      </c>
      <c r="D14" s="259"/>
      <c r="E14" s="257">
        <v>1.5</v>
      </c>
      <c r="F14" s="423" t="s">
        <v>24</v>
      </c>
      <c r="G14" s="59">
        <v>2</v>
      </c>
    </row>
    <row r="15" spans="1:7">
      <c r="A15" s="58" t="s">
        <v>85</v>
      </c>
      <c r="B15" s="59">
        <v>1504.5</v>
      </c>
      <c r="C15" s="59">
        <v>1517.5</v>
      </c>
      <c r="D15" s="257">
        <v>1504.5</v>
      </c>
      <c r="E15" s="257">
        <v>1517.5</v>
      </c>
      <c r="F15" s="422" t="s">
        <v>86</v>
      </c>
      <c r="G15" s="59"/>
    </row>
    <row r="16" spans="1:7">
      <c r="A16" s="64" t="s">
        <v>91</v>
      </c>
      <c r="B16" s="65" t="s">
        <v>92</v>
      </c>
      <c r="C16" s="65"/>
      <c r="D16" s="65"/>
      <c r="E16" s="65" t="s">
        <v>92</v>
      </c>
      <c r="F16" s="260" t="s">
        <v>24</v>
      </c>
      <c r="G16" s="63"/>
    </row>
    <row r="17" spans="1:7">
      <c r="A17" s="512" t="s">
        <v>93</v>
      </c>
      <c r="B17" s="513"/>
      <c r="C17" s="513"/>
      <c r="D17" s="513"/>
      <c r="E17" s="513"/>
      <c r="F17" s="514"/>
      <c r="G17" s="59">
        <v>1</v>
      </c>
    </row>
    <row r="18" spans="1:7">
      <c r="A18" s="506" t="s">
        <v>94</v>
      </c>
      <c r="B18" s="507"/>
      <c r="C18" s="507"/>
      <c r="D18" s="507"/>
      <c r="E18" s="507"/>
      <c r="F18" s="508"/>
      <c r="G18" s="59"/>
    </row>
    <row r="19" spans="1:7">
      <c r="A19" s="506" t="s">
        <v>95</v>
      </c>
      <c r="B19" s="507"/>
      <c r="C19" s="507"/>
      <c r="D19" s="507"/>
      <c r="E19" s="507"/>
      <c r="F19" s="508"/>
      <c r="G19" s="59"/>
    </row>
    <row r="20" spans="1:7">
      <c r="A20" s="506" t="s">
        <v>96</v>
      </c>
      <c r="B20" s="507"/>
      <c r="C20" s="507"/>
      <c r="D20" s="507"/>
      <c r="E20" s="507"/>
      <c r="F20" s="508"/>
      <c r="G20" s="59"/>
    </row>
    <row r="21" spans="1:7">
      <c r="A21" s="506" t="s">
        <v>97</v>
      </c>
      <c r="B21" s="507"/>
      <c r="C21" s="507"/>
      <c r="D21" s="507"/>
      <c r="E21" s="507"/>
      <c r="F21" s="508"/>
      <c r="G21" s="59"/>
    </row>
    <row r="24" spans="1:7">
      <c r="A24" s="2" t="s">
        <v>64</v>
      </c>
    </row>
    <row r="25" spans="1:7">
      <c r="A25" s="383" t="s">
        <v>98</v>
      </c>
    </row>
    <row r="26" spans="1:7">
      <c r="A26" s="383" t="s">
        <v>909</v>
      </c>
    </row>
  </sheetData>
  <mergeCells count="14">
    <mergeCell ref="A21:F21"/>
    <mergeCell ref="B5:E5"/>
    <mergeCell ref="A17:F17"/>
    <mergeCell ref="A18:F18"/>
    <mergeCell ref="A19:F19"/>
    <mergeCell ref="A20:F20"/>
    <mergeCell ref="B6:C6"/>
    <mergeCell ref="B7:C7"/>
    <mergeCell ref="B8:C8"/>
    <mergeCell ref="B9:C9"/>
    <mergeCell ref="D6:E6"/>
    <mergeCell ref="D7:E7"/>
    <mergeCell ref="D8:E8"/>
    <mergeCell ref="D9:E9"/>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M66"/>
  <sheetViews>
    <sheetView workbookViewId="0">
      <selection activeCell="J38" sqref="J38"/>
    </sheetView>
  </sheetViews>
  <sheetFormatPr defaultRowHeight="15"/>
  <cols>
    <col min="1" max="1" width="21.140625" style="16" bestFit="1" customWidth="1"/>
    <col min="2" max="2" width="54.42578125" style="16" customWidth="1"/>
    <col min="3" max="3" width="11.140625" style="22" bestFit="1" customWidth="1"/>
    <col min="4" max="8" width="11.140625" style="22" customWidth="1"/>
    <col min="9" max="10" width="9.140625" style="16"/>
    <col min="11" max="11" width="11.7109375" style="16" bestFit="1" customWidth="1"/>
    <col min="12" max="12" width="9.140625" style="16"/>
    <col min="13" max="13" width="30" style="16" bestFit="1" customWidth="1"/>
    <col min="14" max="16384" width="9.140625" style="16"/>
  </cols>
  <sheetData>
    <row r="1" spans="1:11" ht="18.75">
      <c r="A1" s="1" t="s">
        <v>237</v>
      </c>
    </row>
    <row r="3" spans="1:11">
      <c r="B3" s="206" t="s">
        <v>162</v>
      </c>
    </row>
    <row r="10" spans="1:11">
      <c r="K10"/>
    </row>
    <row r="17" spans="2:11">
      <c r="B17" s="21" t="s">
        <v>195</v>
      </c>
    </row>
    <row r="21" spans="2:11">
      <c r="K21"/>
    </row>
    <row r="38" spans="2:13">
      <c r="B38" s="21" t="s">
        <v>473</v>
      </c>
      <c r="C38" s="21" t="s">
        <v>474</v>
      </c>
      <c r="D38" s="16"/>
      <c r="M38" s="21" t="s">
        <v>477</v>
      </c>
    </row>
    <row r="39" spans="2:13" ht="15.75" thickBot="1">
      <c r="B39" s="21"/>
      <c r="C39" s="15" t="s">
        <v>475</v>
      </c>
      <c r="D39" s="204" t="s">
        <v>476</v>
      </c>
      <c r="M39" s="16" t="s">
        <v>478</v>
      </c>
    </row>
    <row r="40" spans="2:13">
      <c r="B40" s="187" t="s">
        <v>461</v>
      </c>
      <c r="C40" s="521" t="s">
        <v>462</v>
      </c>
      <c r="D40" s="522"/>
      <c r="E40" s="522"/>
      <c r="F40" s="523"/>
      <c r="G40" s="521" t="s">
        <v>463</v>
      </c>
      <c r="H40" s="522"/>
      <c r="I40" s="522"/>
      <c r="J40" s="523"/>
      <c r="K40" s="187" t="s">
        <v>464</v>
      </c>
      <c r="M40" s="16" t="s">
        <v>479</v>
      </c>
    </row>
    <row r="41" spans="2:13">
      <c r="B41" s="188"/>
      <c r="C41" s="189" t="s">
        <v>465</v>
      </c>
      <c r="D41" s="190" t="s">
        <v>466</v>
      </c>
      <c r="E41" s="190" t="s">
        <v>467</v>
      </c>
      <c r="F41" s="191" t="s">
        <v>468</v>
      </c>
      <c r="G41" s="189" t="s">
        <v>465</v>
      </c>
      <c r="H41" s="190" t="s">
        <v>466</v>
      </c>
      <c r="I41" s="190" t="s">
        <v>467</v>
      </c>
      <c r="J41" s="191" t="s">
        <v>468</v>
      </c>
      <c r="K41" s="192"/>
      <c r="M41" s="205" t="s">
        <v>480</v>
      </c>
    </row>
    <row r="42" spans="2:13">
      <c r="B42" s="193" t="s">
        <v>469</v>
      </c>
      <c r="C42" s="194">
        <v>1</v>
      </c>
      <c r="D42" s="15">
        <v>0</v>
      </c>
      <c r="E42" s="15">
        <v>0</v>
      </c>
      <c r="F42" s="195" t="b">
        <f t="shared" ref="F42:F66" si="0">AND(C42,D42)</f>
        <v>0</v>
      </c>
      <c r="G42" s="194">
        <v>1</v>
      </c>
      <c r="H42" s="15">
        <v>0</v>
      </c>
      <c r="I42" s="15">
        <v>0</v>
      </c>
      <c r="J42" s="195" t="b">
        <f>AND(G42,H42)</f>
        <v>0</v>
      </c>
      <c r="K42" s="193" t="s">
        <v>470</v>
      </c>
      <c r="M42" s="205" t="s">
        <v>481</v>
      </c>
    </row>
    <row r="43" spans="2:13">
      <c r="B43" s="196" t="s">
        <v>469</v>
      </c>
      <c r="C43" s="197">
        <v>0</v>
      </c>
      <c r="D43" s="95">
        <v>0</v>
      </c>
      <c r="E43" s="95">
        <v>0</v>
      </c>
      <c r="F43" s="198" t="b">
        <f t="shared" si="0"/>
        <v>0</v>
      </c>
      <c r="G43" s="197">
        <v>0</v>
      </c>
      <c r="H43" s="95">
        <v>0</v>
      </c>
      <c r="I43" s="95">
        <v>0</v>
      </c>
      <c r="J43" s="198" t="b">
        <f t="shared" ref="J43:J66" si="1">AND(G43,H43)</f>
        <v>0</v>
      </c>
      <c r="K43" s="196" t="s">
        <v>471</v>
      </c>
    </row>
    <row r="44" spans="2:13">
      <c r="B44" s="193" t="s">
        <v>483</v>
      </c>
      <c r="C44" s="194">
        <v>0</v>
      </c>
      <c r="D44" s="15">
        <v>0</v>
      </c>
      <c r="E44" s="15">
        <v>0</v>
      </c>
      <c r="F44" s="195" t="b">
        <f t="shared" si="0"/>
        <v>0</v>
      </c>
      <c r="G44" s="194">
        <v>1</v>
      </c>
      <c r="H44" s="15">
        <v>0</v>
      </c>
      <c r="I44" s="15">
        <v>0</v>
      </c>
      <c r="J44" s="195" t="b">
        <f t="shared" si="1"/>
        <v>0</v>
      </c>
      <c r="K44" s="193"/>
    </row>
    <row r="45" spans="2:13">
      <c r="B45" s="193"/>
      <c r="C45" s="194">
        <v>0</v>
      </c>
      <c r="D45" s="15">
        <v>1</v>
      </c>
      <c r="E45" s="15">
        <v>0</v>
      </c>
      <c r="F45" s="195" t="b">
        <f t="shared" si="0"/>
        <v>0</v>
      </c>
      <c r="G45" s="194">
        <v>1</v>
      </c>
      <c r="H45" s="15">
        <v>1</v>
      </c>
      <c r="I45" s="15">
        <v>0</v>
      </c>
      <c r="J45" s="195" t="b">
        <f t="shared" si="1"/>
        <v>1</v>
      </c>
      <c r="K45" s="193"/>
    </row>
    <row r="46" spans="2:13">
      <c r="B46" s="193"/>
      <c r="C46" s="194">
        <v>1</v>
      </c>
      <c r="D46" s="15">
        <v>1</v>
      </c>
      <c r="E46" s="15">
        <v>0</v>
      </c>
      <c r="F46" s="195" t="b">
        <f t="shared" si="0"/>
        <v>1</v>
      </c>
      <c r="G46" s="194">
        <v>1</v>
      </c>
      <c r="H46" s="15">
        <v>1</v>
      </c>
      <c r="I46" s="15">
        <v>1</v>
      </c>
      <c r="J46" s="195" t="b">
        <f t="shared" si="1"/>
        <v>1</v>
      </c>
      <c r="K46" s="193"/>
    </row>
    <row r="47" spans="2:13">
      <c r="B47" s="193"/>
      <c r="C47" s="194">
        <v>1</v>
      </c>
      <c r="D47" s="15">
        <v>1</v>
      </c>
      <c r="E47" s="15">
        <v>1</v>
      </c>
      <c r="F47" s="195" t="b">
        <f t="shared" si="0"/>
        <v>1</v>
      </c>
      <c r="G47" s="194">
        <v>1</v>
      </c>
      <c r="H47" s="15">
        <v>1</v>
      </c>
      <c r="I47" s="15">
        <v>1</v>
      </c>
      <c r="J47" s="195" t="b">
        <f t="shared" si="1"/>
        <v>1</v>
      </c>
      <c r="K47" s="193"/>
    </row>
    <row r="48" spans="2:13">
      <c r="B48" s="193"/>
      <c r="C48" s="194">
        <v>1</v>
      </c>
      <c r="D48" s="15">
        <v>1</v>
      </c>
      <c r="E48" s="15">
        <v>1</v>
      </c>
      <c r="F48" s="195" t="b">
        <f t="shared" si="0"/>
        <v>1</v>
      </c>
      <c r="G48" s="194">
        <v>1</v>
      </c>
      <c r="H48" s="15">
        <v>1</v>
      </c>
      <c r="I48" s="15">
        <v>1</v>
      </c>
      <c r="J48" s="195" t="b">
        <f t="shared" si="1"/>
        <v>1</v>
      </c>
      <c r="K48" s="193" t="s">
        <v>472</v>
      </c>
    </row>
    <row r="49" spans="2:11">
      <c r="B49" s="196" t="s">
        <v>484</v>
      </c>
      <c r="C49" s="197">
        <v>1</v>
      </c>
      <c r="D49" s="95">
        <v>1</v>
      </c>
      <c r="E49" s="95">
        <v>1</v>
      </c>
      <c r="F49" s="198" t="b">
        <f t="shared" si="0"/>
        <v>1</v>
      </c>
      <c r="G49" s="197">
        <v>1</v>
      </c>
      <c r="H49" s="95">
        <v>1</v>
      </c>
      <c r="I49" s="95">
        <v>1</v>
      </c>
      <c r="J49" s="198" t="b">
        <f t="shared" si="1"/>
        <v>1</v>
      </c>
      <c r="K49" s="196"/>
    </row>
    <row r="50" spans="2:11">
      <c r="B50" s="193"/>
      <c r="C50" s="194">
        <v>1</v>
      </c>
      <c r="D50" s="15">
        <v>0</v>
      </c>
      <c r="E50" s="15">
        <v>1</v>
      </c>
      <c r="F50" s="195" t="b">
        <f t="shared" si="0"/>
        <v>0</v>
      </c>
      <c r="G50" s="194">
        <v>1</v>
      </c>
      <c r="H50" s="15">
        <v>0</v>
      </c>
      <c r="I50" s="15">
        <v>1</v>
      </c>
      <c r="J50" s="195" t="b">
        <f t="shared" si="1"/>
        <v>0</v>
      </c>
      <c r="K50" s="193"/>
    </row>
    <row r="51" spans="2:11">
      <c r="B51" s="193"/>
      <c r="C51" s="194">
        <v>0</v>
      </c>
      <c r="D51" s="15">
        <v>0</v>
      </c>
      <c r="E51" s="15">
        <v>0</v>
      </c>
      <c r="F51" s="195" t="b">
        <f t="shared" si="0"/>
        <v>0</v>
      </c>
      <c r="G51" s="194">
        <v>0</v>
      </c>
      <c r="H51" s="15">
        <v>0</v>
      </c>
      <c r="I51" s="15">
        <v>0</v>
      </c>
      <c r="J51" s="195" t="b">
        <f t="shared" si="1"/>
        <v>0</v>
      </c>
      <c r="K51" s="193"/>
    </row>
    <row r="52" spans="2:11">
      <c r="B52" s="193"/>
      <c r="C52" s="194">
        <v>0</v>
      </c>
      <c r="D52" s="15">
        <v>0</v>
      </c>
      <c r="E52" s="15">
        <v>0</v>
      </c>
      <c r="F52" s="195" t="b">
        <f t="shared" si="0"/>
        <v>0</v>
      </c>
      <c r="G52" s="194">
        <v>0</v>
      </c>
      <c r="H52" s="15">
        <v>0</v>
      </c>
      <c r="I52" s="15">
        <v>0</v>
      </c>
      <c r="J52" s="195" t="b">
        <f t="shared" si="1"/>
        <v>0</v>
      </c>
      <c r="K52" s="193" t="s">
        <v>472</v>
      </c>
    </row>
    <row r="53" spans="2:11">
      <c r="B53" s="196" t="s">
        <v>485</v>
      </c>
      <c r="C53" s="197">
        <v>1</v>
      </c>
      <c r="D53" s="95">
        <v>0</v>
      </c>
      <c r="E53" s="95">
        <v>0</v>
      </c>
      <c r="F53" s="198" t="b">
        <f t="shared" si="0"/>
        <v>0</v>
      </c>
      <c r="G53" s="197">
        <v>1</v>
      </c>
      <c r="H53" s="95">
        <v>0</v>
      </c>
      <c r="I53" s="95">
        <v>0</v>
      </c>
      <c r="J53" s="198" t="b">
        <f t="shared" si="1"/>
        <v>0</v>
      </c>
      <c r="K53" s="196"/>
    </row>
    <row r="54" spans="2:11">
      <c r="B54" s="193"/>
      <c r="C54" s="194">
        <v>1</v>
      </c>
      <c r="D54" s="15">
        <v>1</v>
      </c>
      <c r="E54" s="15">
        <v>0</v>
      </c>
      <c r="F54" s="195" t="b">
        <f t="shared" si="0"/>
        <v>1</v>
      </c>
      <c r="G54" s="194">
        <v>1</v>
      </c>
      <c r="H54" s="15">
        <v>1</v>
      </c>
      <c r="I54" s="15">
        <v>0</v>
      </c>
      <c r="J54" s="195" t="b">
        <f t="shared" si="1"/>
        <v>1</v>
      </c>
      <c r="K54" s="193"/>
    </row>
    <row r="55" spans="2:11">
      <c r="B55" s="193"/>
      <c r="C55" s="194">
        <v>1</v>
      </c>
      <c r="D55" s="15">
        <v>1</v>
      </c>
      <c r="E55" s="15">
        <v>1</v>
      </c>
      <c r="F55" s="195" t="b">
        <f t="shared" si="0"/>
        <v>1</v>
      </c>
      <c r="G55" s="194">
        <v>1</v>
      </c>
      <c r="H55" s="15">
        <v>1</v>
      </c>
      <c r="I55" s="15">
        <v>1</v>
      </c>
      <c r="J55" s="195" t="b">
        <f t="shared" si="1"/>
        <v>1</v>
      </c>
      <c r="K55" s="193"/>
    </row>
    <row r="56" spans="2:11">
      <c r="B56" s="193"/>
      <c r="C56" s="194">
        <v>1</v>
      </c>
      <c r="D56" s="15">
        <v>1</v>
      </c>
      <c r="E56" s="15">
        <v>1</v>
      </c>
      <c r="F56" s="195" t="b">
        <f t="shared" si="0"/>
        <v>1</v>
      </c>
      <c r="G56" s="194">
        <v>1</v>
      </c>
      <c r="H56" s="15">
        <v>1</v>
      </c>
      <c r="I56" s="15">
        <v>1</v>
      </c>
      <c r="J56" s="195" t="b">
        <f t="shared" si="1"/>
        <v>1</v>
      </c>
      <c r="K56" s="193" t="s">
        <v>472</v>
      </c>
    </row>
    <row r="57" spans="2:11">
      <c r="B57" s="196" t="s">
        <v>484</v>
      </c>
      <c r="C57" s="197">
        <v>1</v>
      </c>
      <c r="D57" s="95">
        <v>1</v>
      </c>
      <c r="E57" s="95">
        <v>1</v>
      </c>
      <c r="F57" s="198" t="b">
        <f t="shared" si="0"/>
        <v>1</v>
      </c>
      <c r="G57" s="197">
        <v>1</v>
      </c>
      <c r="H57" s="95">
        <v>1</v>
      </c>
      <c r="I57" s="95">
        <v>1</v>
      </c>
      <c r="J57" s="198" t="b">
        <f t="shared" si="1"/>
        <v>1</v>
      </c>
      <c r="K57" s="199"/>
    </row>
    <row r="58" spans="2:11">
      <c r="B58" s="193"/>
      <c r="C58" s="194">
        <v>1</v>
      </c>
      <c r="D58" s="15">
        <v>1</v>
      </c>
      <c r="E58" s="15">
        <v>1</v>
      </c>
      <c r="F58" s="195" t="b">
        <f t="shared" si="0"/>
        <v>1</v>
      </c>
      <c r="G58" s="194">
        <v>1</v>
      </c>
      <c r="H58" s="15">
        <v>1</v>
      </c>
      <c r="I58" s="15">
        <v>1</v>
      </c>
      <c r="J58" s="195" t="b">
        <f t="shared" si="1"/>
        <v>1</v>
      </c>
      <c r="K58" s="193" t="s">
        <v>472</v>
      </c>
    </row>
    <row r="59" spans="2:11">
      <c r="B59" s="196" t="s">
        <v>486</v>
      </c>
      <c r="C59" s="197">
        <v>1</v>
      </c>
      <c r="D59" s="95">
        <v>1</v>
      </c>
      <c r="E59" s="95">
        <v>1</v>
      </c>
      <c r="F59" s="198" t="b">
        <f t="shared" si="0"/>
        <v>1</v>
      </c>
      <c r="G59" s="197">
        <v>1</v>
      </c>
      <c r="H59" s="95">
        <v>1</v>
      </c>
      <c r="I59" s="95">
        <v>1</v>
      </c>
      <c r="J59" s="198" t="b">
        <f t="shared" si="1"/>
        <v>1</v>
      </c>
      <c r="K59" s="196"/>
    </row>
    <row r="60" spans="2:11">
      <c r="B60" s="193"/>
      <c r="C60" s="194">
        <v>1</v>
      </c>
      <c r="D60" s="15">
        <v>0</v>
      </c>
      <c r="E60" s="15">
        <v>1</v>
      </c>
      <c r="F60" s="195" t="b">
        <f t="shared" si="0"/>
        <v>0</v>
      </c>
      <c r="G60" s="194">
        <v>1</v>
      </c>
      <c r="H60" s="15">
        <v>0</v>
      </c>
      <c r="I60" s="15">
        <v>1</v>
      </c>
      <c r="J60" s="195" t="b">
        <f t="shared" si="1"/>
        <v>0</v>
      </c>
      <c r="K60" s="193"/>
    </row>
    <row r="61" spans="2:11">
      <c r="B61" s="193"/>
      <c r="C61" s="194">
        <v>0</v>
      </c>
      <c r="D61" s="15">
        <v>0</v>
      </c>
      <c r="E61" s="15">
        <v>0</v>
      </c>
      <c r="F61" s="195" t="b">
        <f t="shared" si="0"/>
        <v>0</v>
      </c>
      <c r="G61" s="194">
        <v>0</v>
      </c>
      <c r="H61" s="15">
        <v>0</v>
      </c>
      <c r="I61" s="15">
        <v>0</v>
      </c>
      <c r="J61" s="195" t="b">
        <f t="shared" si="1"/>
        <v>0</v>
      </c>
      <c r="K61" s="193"/>
    </row>
    <row r="62" spans="2:11">
      <c r="B62" s="193"/>
      <c r="C62" s="194">
        <v>0</v>
      </c>
      <c r="D62" s="15">
        <v>0</v>
      </c>
      <c r="E62" s="15">
        <v>0</v>
      </c>
      <c r="F62" s="195" t="b">
        <f t="shared" si="0"/>
        <v>0</v>
      </c>
      <c r="G62" s="194">
        <v>0</v>
      </c>
      <c r="H62" s="15">
        <v>0</v>
      </c>
      <c r="I62" s="15">
        <v>0</v>
      </c>
      <c r="J62" s="195" t="b">
        <f t="shared" si="1"/>
        <v>0</v>
      </c>
      <c r="K62" s="193" t="s">
        <v>472</v>
      </c>
    </row>
    <row r="63" spans="2:11">
      <c r="B63" s="193" t="s">
        <v>487</v>
      </c>
      <c r="C63" s="197">
        <v>0</v>
      </c>
      <c r="D63" s="95">
        <v>0</v>
      </c>
      <c r="E63" s="95">
        <v>0</v>
      </c>
      <c r="F63" s="198" t="b">
        <f t="shared" si="0"/>
        <v>0</v>
      </c>
      <c r="G63" s="197">
        <v>0</v>
      </c>
      <c r="H63" s="95">
        <v>0</v>
      </c>
      <c r="I63" s="95">
        <v>0</v>
      </c>
      <c r="J63" s="198" t="b">
        <f t="shared" si="1"/>
        <v>0</v>
      </c>
      <c r="K63" s="196"/>
    </row>
    <row r="64" spans="2:11">
      <c r="B64" s="193"/>
      <c r="C64" s="194">
        <v>0</v>
      </c>
      <c r="D64" s="15">
        <v>1</v>
      </c>
      <c r="E64" s="15">
        <v>0</v>
      </c>
      <c r="F64" s="195" t="b">
        <f t="shared" si="0"/>
        <v>0</v>
      </c>
      <c r="G64" s="194">
        <v>0</v>
      </c>
      <c r="H64" s="15">
        <v>1</v>
      </c>
      <c r="I64" s="15">
        <v>0</v>
      </c>
      <c r="J64" s="195" t="b">
        <f t="shared" si="1"/>
        <v>0</v>
      </c>
      <c r="K64" s="193" t="s">
        <v>472</v>
      </c>
    </row>
    <row r="65" spans="2:11">
      <c r="B65" s="196" t="s">
        <v>488</v>
      </c>
      <c r="C65" s="197">
        <v>0</v>
      </c>
      <c r="D65" s="95">
        <v>1</v>
      </c>
      <c r="E65" s="95">
        <v>0</v>
      </c>
      <c r="F65" s="198" t="b">
        <f t="shared" si="0"/>
        <v>0</v>
      </c>
      <c r="G65" s="197">
        <v>0</v>
      </c>
      <c r="H65" s="95">
        <v>1</v>
      </c>
      <c r="I65" s="95">
        <v>0</v>
      </c>
      <c r="J65" s="198" t="b">
        <f t="shared" si="1"/>
        <v>0</v>
      </c>
      <c r="K65" s="196"/>
    </row>
    <row r="66" spans="2:11" ht="15.75" thickBot="1">
      <c r="B66" s="200"/>
      <c r="C66" s="201">
        <v>0</v>
      </c>
      <c r="D66" s="202">
        <v>0</v>
      </c>
      <c r="E66" s="202">
        <v>0</v>
      </c>
      <c r="F66" s="203" t="b">
        <f t="shared" si="0"/>
        <v>0</v>
      </c>
      <c r="G66" s="201">
        <v>0</v>
      </c>
      <c r="H66" s="202">
        <v>0</v>
      </c>
      <c r="I66" s="202">
        <v>0</v>
      </c>
      <c r="J66" s="203" t="b">
        <f t="shared" si="1"/>
        <v>0</v>
      </c>
      <c r="K66" s="200" t="s">
        <v>472</v>
      </c>
    </row>
  </sheetData>
  <mergeCells count="2">
    <mergeCell ref="C40:F40"/>
    <mergeCell ref="G40:J40"/>
  </mergeCells>
  <conditionalFormatting sqref="C39">
    <cfRule type="expression" dxfId="13" priority="14">
      <formula>C39&lt;&gt;C38</formula>
    </cfRule>
  </conditionalFormatting>
  <conditionalFormatting sqref="C44:E66 G44:I66">
    <cfRule type="expression" dxfId="12" priority="13">
      <formula>C44&lt;&gt;C43</formula>
    </cfRule>
  </conditionalFormatting>
  <conditionalFormatting sqref="F42:F47 F49:F53 J49:J53 J55:J64 F55:F64 F66 J66">
    <cfRule type="cellIs" dxfId="11" priority="11" operator="equal">
      <formula>FALSE</formula>
    </cfRule>
    <cfRule type="cellIs" dxfId="10" priority="12" operator="equal">
      <formula>TRUE</formula>
    </cfRule>
  </conditionalFormatting>
  <conditionalFormatting sqref="J42:J47">
    <cfRule type="cellIs" dxfId="9" priority="9" operator="equal">
      <formula>FALSE</formula>
    </cfRule>
    <cfRule type="cellIs" dxfId="8" priority="10" operator="equal">
      <formula>TRUE</formula>
    </cfRule>
  </conditionalFormatting>
  <conditionalFormatting sqref="F48">
    <cfRule type="cellIs" dxfId="7" priority="7" operator="equal">
      <formula>FALSE</formula>
    </cfRule>
    <cfRule type="cellIs" dxfId="6" priority="8" operator="equal">
      <formula>TRUE</formula>
    </cfRule>
  </conditionalFormatting>
  <conditionalFormatting sqref="J48">
    <cfRule type="cellIs" dxfId="5" priority="5" operator="equal">
      <formula>FALSE</formula>
    </cfRule>
    <cfRule type="cellIs" dxfId="4" priority="6" operator="equal">
      <formula>TRUE</formula>
    </cfRule>
  </conditionalFormatting>
  <conditionalFormatting sqref="J54 F54">
    <cfRule type="cellIs" dxfId="3" priority="3" operator="equal">
      <formula>FALSE</formula>
    </cfRule>
    <cfRule type="cellIs" dxfId="2" priority="4" operator="equal">
      <formula>TRUE</formula>
    </cfRule>
  </conditionalFormatting>
  <conditionalFormatting sqref="J65 F65">
    <cfRule type="cellIs" dxfId="1" priority="1" operator="equal">
      <formula>FALSE</formula>
    </cfRule>
    <cfRule type="cellIs" dxfId="0" priority="2" operator="equal">
      <formula>TRUE</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H37"/>
  <sheetViews>
    <sheetView topLeftCell="A2" workbookViewId="0">
      <selection activeCell="B8" sqref="B8:D8"/>
    </sheetView>
  </sheetViews>
  <sheetFormatPr defaultRowHeight="15"/>
  <cols>
    <col min="1" max="1" width="42.7109375" style="16" customWidth="1"/>
    <col min="2" max="2" width="23" style="16" customWidth="1"/>
    <col min="3" max="3" width="22.5703125" style="16" customWidth="1"/>
    <col min="4" max="4" width="40.7109375" style="16" customWidth="1"/>
    <col min="5" max="16384" width="9.140625" style="16"/>
  </cols>
  <sheetData>
    <row r="1" spans="1:8" ht="18.75">
      <c r="A1" s="1" t="s">
        <v>113</v>
      </c>
    </row>
    <row r="3" spans="1:8">
      <c r="A3" s="55" t="s">
        <v>99</v>
      </c>
    </row>
    <row r="4" spans="1:8">
      <c r="A4" s="56" t="s">
        <v>100</v>
      </c>
    </row>
    <row r="5" spans="1:8">
      <c r="A5" s="57" t="s">
        <v>101</v>
      </c>
      <c r="B5" s="230" t="s">
        <v>102</v>
      </c>
      <c r="C5" s="231"/>
      <c r="D5" s="232"/>
    </row>
    <row r="6" spans="1:8" ht="15.75">
      <c r="A6" s="61" t="s">
        <v>103</v>
      </c>
      <c r="B6" s="527" t="s">
        <v>114</v>
      </c>
      <c r="C6" s="528"/>
      <c r="D6" s="529"/>
    </row>
    <row r="7" spans="1:8">
      <c r="A7" s="58" t="s">
        <v>104</v>
      </c>
      <c r="B7" s="530" t="s">
        <v>105</v>
      </c>
      <c r="C7" s="528"/>
      <c r="D7" s="529"/>
    </row>
    <row r="8" spans="1:8">
      <c r="A8" s="58" t="s">
        <v>106</v>
      </c>
      <c r="B8" s="506" t="s">
        <v>906</v>
      </c>
      <c r="C8" s="507"/>
      <c r="D8" s="508"/>
    </row>
    <row r="10" spans="1:8">
      <c r="A10" s="55" t="s">
        <v>139</v>
      </c>
      <c r="B10" s="14"/>
      <c r="C10" s="14"/>
      <c r="D10" s="14"/>
      <c r="E10" s="14"/>
      <c r="F10" s="14"/>
      <c r="G10" s="14"/>
    </row>
    <row r="11" spans="1:8">
      <c r="A11" s="51" t="s">
        <v>108</v>
      </c>
      <c r="B11" s="52" t="s">
        <v>109</v>
      </c>
      <c r="C11" s="531" t="s">
        <v>110</v>
      </c>
      <c r="D11" s="531"/>
      <c r="E11" s="531"/>
      <c r="F11" s="531"/>
      <c r="G11" s="531"/>
      <c r="H11" s="52" t="s">
        <v>115</v>
      </c>
    </row>
    <row r="12" spans="1:8">
      <c r="A12" s="236">
        <v>7</v>
      </c>
      <c r="B12" s="236" t="s">
        <v>116</v>
      </c>
      <c r="C12" s="532" t="s">
        <v>640</v>
      </c>
      <c r="D12" s="532"/>
      <c r="E12" s="532"/>
      <c r="F12" s="532"/>
      <c r="G12" s="532"/>
      <c r="H12" s="236"/>
    </row>
    <row r="13" spans="1:8">
      <c r="A13" s="236">
        <v>6</v>
      </c>
      <c r="B13" s="236" t="s">
        <v>117</v>
      </c>
      <c r="C13" s="532"/>
      <c r="D13" s="532"/>
      <c r="E13" s="532"/>
      <c r="F13" s="532"/>
      <c r="G13" s="532"/>
      <c r="H13" s="236"/>
    </row>
    <row r="14" spans="1:8">
      <c r="A14" s="236">
        <v>5</v>
      </c>
      <c r="B14" s="236" t="s">
        <v>118</v>
      </c>
      <c r="C14" s="532" t="s">
        <v>119</v>
      </c>
      <c r="D14" s="532"/>
      <c r="E14" s="532"/>
      <c r="F14" s="532"/>
      <c r="G14" s="532"/>
      <c r="H14" s="236"/>
    </row>
    <row r="15" spans="1:8">
      <c r="A15" s="236">
        <v>4</v>
      </c>
      <c r="B15" s="236" t="s">
        <v>120</v>
      </c>
      <c r="C15" s="532" t="s">
        <v>121</v>
      </c>
      <c r="D15" s="532"/>
      <c r="E15" s="532"/>
      <c r="F15" s="532"/>
      <c r="G15" s="532"/>
      <c r="H15" s="236"/>
    </row>
    <row r="16" spans="1:8">
      <c r="A16" s="236">
        <v>3</v>
      </c>
      <c r="B16" s="236" t="s">
        <v>122</v>
      </c>
      <c r="C16" s="532" t="s">
        <v>521</v>
      </c>
      <c r="D16" s="532"/>
      <c r="E16" s="532"/>
      <c r="F16" s="532"/>
      <c r="G16" s="532"/>
      <c r="H16" s="236">
        <v>1</v>
      </c>
    </row>
    <row r="17" spans="1:8">
      <c r="A17" s="236">
        <v>2</v>
      </c>
      <c r="B17" s="236" t="s">
        <v>111</v>
      </c>
      <c r="C17" s="532" t="s">
        <v>107</v>
      </c>
      <c r="D17" s="532"/>
      <c r="E17" s="532"/>
      <c r="F17" s="532"/>
      <c r="G17" s="532"/>
      <c r="H17" s="236"/>
    </row>
    <row r="18" spans="1:8">
      <c r="A18" s="236">
        <v>1</v>
      </c>
      <c r="B18" s="236" t="s">
        <v>112</v>
      </c>
      <c r="C18" s="532" t="s">
        <v>123</v>
      </c>
      <c r="D18" s="532"/>
      <c r="E18" s="532"/>
      <c r="F18" s="532"/>
      <c r="G18" s="532"/>
      <c r="H18" s="236"/>
    </row>
    <row r="20" spans="1:8">
      <c r="A20" s="55" t="s">
        <v>124</v>
      </c>
    </row>
    <row r="21" spans="1:8">
      <c r="A21" s="56" t="s">
        <v>125</v>
      </c>
    </row>
    <row r="22" spans="1:8">
      <c r="A22" s="57" t="s">
        <v>101</v>
      </c>
      <c r="B22" s="524" t="s">
        <v>102</v>
      </c>
      <c r="C22" s="525"/>
      <c r="D22" s="526"/>
      <c r="E22" s="52" t="s">
        <v>115</v>
      </c>
    </row>
    <row r="23" spans="1:8">
      <c r="A23" s="61" t="s">
        <v>126</v>
      </c>
      <c r="B23" s="527" t="s">
        <v>521</v>
      </c>
      <c r="C23" s="528"/>
      <c r="D23" s="529"/>
      <c r="E23" s="236">
        <v>1</v>
      </c>
    </row>
    <row r="24" spans="1:8">
      <c r="A24" s="58" t="s">
        <v>127</v>
      </c>
      <c r="B24" s="235" t="s">
        <v>612</v>
      </c>
      <c r="C24" s="233"/>
      <c r="D24" s="234"/>
      <c r="E24" s="236"/>
    </row>
    <row r="25" spans="1:8">
      <c r="A25" s="58" t="s">
        <v>128</v>
      </c>
      <c r="B25" s="530" t="s">
        <v>643</v>
      </c>
      <c r="C25" s="528"/>
      <c r="D25" s="529"/>
      <c r="E25" s="236"/>
    </row>
    <row r="26" spans="1:8">
      <c r="A26" s="15"/>
      <c r="B26" s="66"/>
      <c r="C26" s="66"/>
      <c r="D26" s="66"/>
    </row>
    <row r="27" spans="1:8">
      <c r="A27" s="55" t="s">
        <v>129</v>
      </c>
    </row>
    <row r="28" spans="1:8">
      <c r="A28" s="56" t="s">
        <v>130</v>
      </c>
    </row>
    <row r="29" spans="1:8">
      <c r="A29" s="57" t="s">
        <v>101</v>
      </c>
      <c r="B29" s="524" t="s">
        <v>102</v>
      </c>
      <c r="C29" s="525"/>
      <c r="D29" s="525"/>
      <c r="E29" s="52" t="s">
        <v>115</v>
      </c>
    </row>
    <row r="30" spans="1:8">
      <c r="A30" s="58" t="s">
        <v>131</v>
      </c>
      <c r="B30" s="530"/>
      <c r="C30" s="528"/>
      <c r="D30" s="529"/>
      <c r="E30" s="236"/>
    </row>
    <row r="31" spans="1:8">
      <c r="A31" s="58" t="s">
        <v>132</v>
      </c>
      <c r="B31" s="530" t="s">
        <v>133</v>
      </c>
      <c r="C31" s="528"/>
      <c r="D31" s="529"/>
      <c r="E31" s="236"/>
    </row>
    <row r="32" spans="1:8">
      <c r="A32" s="58" t="s">
        <v>134</v>
      </c>
      <c r="B32" s="235" t="s">
        <v>554</v>
      </c>
      <c r="C32" s="233"/>
      <c r="D32" s="234"/>
      <c r="E32" s="236"/>
    </row>
    <row r="33" spans="1:5" ht="92.25" customHeight="1">
      <c r="A33" s="58" t="s">
        <v>135</v>
      </c>
      <c r="B33" s="527" t="s">
        <v>907</v>
      </c>
      <c r="C33" s="533"/>
      <c r="D33" s="534"/>
      <c r="E33" s="236"/>
    </row>
    <row r="34" spans="1:5">
      <c r="A34" s="58" t="s">
        <v>515</v>
      </c>
      <c r="B34" s="530" t="s">
        <v>136</v>
      </c>
      <c r="C34" s="528"/>
      <c r="D34" s="529"/>
      <c r="E34" s="236"/>
    </row>
    <row r="36" spans="1:5">
      <c r="A36" s="2"/>
    </row>
    <row r="37" spans="1:5">
      <c r="A37" s="81" t="s">
        <v>522</v>
      </c>
    </row>
  </sheetData>
  <mergeCells count="19">
    <mergeCell ref="B33:D33"/>
    <mergeCell ref="B34:D34"/>
    <mergeCell ref="B23:D23"/>
    <mergeCell ref="B25:D25"/>
    <mergeCell ref="B29:D29"/>
    <mergeCell ref="B30:D30"/>
    <mergeCell ref="B31:D31"/>
    <mergeCell ref="B22:D22"/>
    <mergeCell ref="B6:D6"/>
    <mergeCell ref="B7:D7"/>
    <mergeCell ref="B8:D8"/>
    <mergeCell ref="C11:G11"/>
    <mergeCell ref="C12:G12"/>
    <mergeCell ref="C13:G13"/>
    <mergeCell ref="C14:G14"/>
    <mergeCell ref="C15:G15"/>
    <mergeCell ref="C16:G16"/>
    <mergeCell ref="C17:G17"/>
    <mergeCell ref="C18:G1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4"/>
  <sheetViews>
    <sheetView workbookViewId="0"/>
  </sheetViews>
  <sheetFormatPr defaultRowHeight="15"/>
  <sheetData>
    <row r="1" spans="1:1" ht="18.75">
      <c r="A1" s="1" t="s">
        <v>541</v>
      </c>
    </row>
    <row r="3" spans="1:1">
      <c r="A3" t="s">
        <v>542</v>
      </c>
    </row>
    <row r="4" spans="1:1">
      <c r="A4" s="23" t="s">
        <v>543</v>
      </c>
    </row>
  </sheetData>
  <hyperlinks>
    <hyperlink ref="A4" r:id="rId1" location="Connecting_to_a_device_not_supporting_netconf_monitoring" display="https://wiki.opendaylight.org/view/OpenDaylight_Controller:Config:Examples:Netconf - Connecting_to_a_device_not_supporting_netconf_monitoring" xr:uid="{00000000-0004-0000-1A00-000000000000}"/>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44"/>
  <sheetViews>
    <sheetView zoomScaleNormal="100" workbookViewId="0">
      <selection activeCell="C27" sqref="C27"/>
    </sheetView>
  </sheetViews>
  <sheetFormatPr defaultRowHeight="15"/>
  <cols>
    <col min="1" max="1" width="9.140625" style="16"/>
    <col min="2" max="2" width="45.28515625" style="16" customWidth="1"/>
    <col min="3" max="4" width="14.85546875" style="16" customWidth="1"/>
    <col min="5" max="5" width="15.140625" style="16" bestFit="1" customWidth="1"/>
    <col min="6" max="6" width="9.140625" style="16"/>
    <col min="7" max="7" width="3.42578125" style="16" customWidth="1"/>
    <col min="8" max="16384" width="9.140625" style="16"/>
  </cols>
  <sheetData>
    <row r="1" spans="1:8" ht="18.75">
      <c r="A1" s="1" t="s">
        <v>238</v>
      </c>
    </row>
    <row r="2" spans="1:8" ht="18.75">
      <c r="A2" s="1"/>
    </row>
    <row r="3" spans="1:8" ht="18.75">
      <c r="A3" s="1"/>
    </row>
    <row r="4" spans="1:8" ht="18.75">
      <c r="A4" s="1"/>
    </row>
    <row r="5" spans="1:8" ht="18.75">
      <c r="A5" s="1"/>
    </row>
    <row r="6" spans="1:8" ht="18.75">
      <c r="A6" s="1"/>
    </row>
    <row r="7" spans="1:8" ht="18.75">
      <c r="A7" s="1"/>
    </row>
    <row r="8" spans="1:8" ht="18" customHeight="1">
      <c r="A8" s="1"/>
    </row>
    <row r="9" spans="1:8" ht="18.75">
      <c r="A9" s="1"/>
    </row>
    <row r="10" spans="1:8" ht="18.75">
      <c r="A10" s="1"/>
    </row>
    <row r="11" spans="1:8" ht="18.75">
      <c r="A11" s="1"/>
    </row>
    <row r="12" spans="1:8" ht="18.75">
      <c r="A12" s="1"/>
    </row>
    <row r="13" spans="1:8" ht="18.75">
      <c r="A13" s="1"/>
    </row>
    <row r="14" spans="1:8" ht="15.75">
      <c r="B14" s="19"/>
    </row>
    <row r="15" spans="1:8">
      <c r="B15" s="51" t="s">
        <v>7</v>
      </c>
      <c r="C15" s="52" t="s">
        <v>8</v>
      </c>
      <c r="D15" s="52" t="s">
        <v>9</v>
      </c>
      <c r="E15" s="52" t="s">
        <v>10</v>
      </c>
      <c r="F15" s="250" t="s">
        <v>63</v>
      </c>
      <c r="H15" s="21" t="s">
        <v>604</v>
      </c>
    </row>
    <row r="16" spans="1:8">
      <c r="B16" s="8" t="s">
        <v>85</v>
      </c>
      <c r="C16" s="251" t="s">
        <v>603</v>
      </c>
      <c r="D16" s="251"/>
      <c r="E16" s="251"/>
      <c r="F16" s="9"/>
    </row>
    <row r="17" spans="2:6">
      <c r="B17" s="8" t="s">
        <v>602</v>
      </c>
      <c r="C17" s="251"/>
      <c r="D17" s="251">
        <v>15</v>
      </c>
      <c r="E17" s="251" t="s">
        <v>11</v>
      </c>
      <c r="F17" s="9"/>
    </row>
    <row r="18" spans="2:6">
      <c r="B18" s="8" t="s">
        <v>635</v>
      </c>
      <c r="C18" s="251"/>
      <c r="D18" s="251">
        <v>10</v>
      </c>
      <c r="E18" s="251" t="s">
        <v>601</v>
      </c>
      <c r="F18" s="9">
        <v>1</v>
      </c>
    </row>
    <row r="19" spans="2:6">
      <c r="B19" s="8" t="s">
        <v>636</v>
      </c>
      <c r="C19" s="251">
        <v>20000</v>
      </c>
      <c r="D19" s="251"/>
      <c r="E19" s="251" t="s">
        <v>601</v>
      </c>
      <c r="F19" s="9">
        <v>1</v>
      </c>
    </row>
    <row r="20" spans="2:6">
      <c r="B20" s="8" t="s">
        <v>600</v>
      </c>
      <c r="C20" s="251">
        <v>20</v>
      </c>
      <c r="D20" s="251"/>
      <c r="E20" s="251" t="s">
        <v>24</v>
      </c>
      <c r="F20" s="9">
        <v>2</v>
      </c>
    </row>
    <row r="21" spans="2:6">
      <c r="B21" s="6" t="s">
        <v>599</v>
      </c>
      <c r="C21" s="252"/>
      <c r="D21" s="252">
        <v>150</v>
      </c>
      <c r="E21" s="252" t="s">
        <v>585</v>
      </c>
      <c r="F21" s="7">
        <v>3</v>
      </c>
    </row>
    <row r="22" spans="2:6">
      <c r="B22" s="6" t="s">
        <v>598</v>
      </c>
      <c r="C22" s="252"/>
      <c r="D22" s="252">
        <v>10</v>
      </c>
      <c r="E22" s="252" t="s">
        <v>585</v>
      </c>
      <c r="F22" s="7">
        <v>3</v>
      </c>
    </row>
    <row r="23" spans="2:6">
      <c r="B23" s="6" t="s">
        <v>597</v>
      </c>
      <c r="C23" s="252"/>
      <c r="D23" s="252">
        <v>200</v>
      </c>
      <c r="E23" s="252" t="s">
        <v>585</v>
      </c>
      <c r="F23" s="7">
        <v>4</v>
      </c>
    </row>
    <row r="24" spans="2:6">
      <c r="B24" s="6" t="s">
        <v>596</v>
      </c>
      <c r="C24" s="252"/>
      <c r="D24" s="252">
        <v>15</v>
      </c>
      <c r="E24" s="252" t="s">
        <v>585</v>
      </c>
      <c r="F24" s="7">
        <v>4</v>
      </c>
    </row>
    <row r="25" spans="2:6">
      <c r="B25" s="6" t="s">
        <v>595</v>
      </c>
      <c r="C25" s="252">
        <v>16384</v>
      </c>
      <c r="D25" s="252"/>
      <c r="E25" s="252"/>
      <c r="F25" s="7"/>
    </row>
    <row r="26" spans="2:6">
      <c r="B26" s="6" t="s">
        <v>594</v>
      </c>
      <c r="D26" s="252">
        <v>0.5</v>
      </c>
      <c r="E26" s="252" t="s">
        <v>585</v>
      </c>
      <c r="F26" s="7"/>
    </row>
    <row r="27" spans="2:6">
      <c r="B27" s="6" t="s">
        <v>593</v>
      </c>
      <c r="C27" s="252"/>
      <c r="D27" s="252">
        <v>8</v>
      </c>
      <c r="E27" s="252" t="s">
        <v>585</v>
      </c>
      <c r="F27" s="7"/>
    </row>
    <row r="28" spans="2:6">
      <c r="B28" s="6" t="s">
        <v>592</v>
      </c>
      <c r="C28" s="252"/>
      <c r="D28" s="255" t="s">
        <v>591</v>
      </c>
      <c r="E28" s="252" t="s">
        <v>590</v>
      </c>
      <c r="F28" s="7" t="s">
        <v>589</v>
      </c>
    </row>
    <row r="29" spans="2:6">
      <c r="B29" s="6" t="s">
        <v>588</v>
      </c>
      <c r="C29" s="252"/>
      <c r="D29" s="255" t="s">
        <v>587</v>
      </c>
      <c r="E29" s="252" t="s">
        <v>24</v>
      </c>
      <c r="F29" s="7">
        <v>5</v>
      </c>
    </row>
    <row r="30" spans="2:6" ht="30">
      <c r="B30" s="6" t="s">
        <v>586</v>
      </c>
      <c r="C30" s="252"/>
      <c r="D30" s="254" t="s">
        <v>637</v>
      </c>
      <c r="E30" s="252" t="s">
        <v>585</v>
      </c>
      <c r="F30" s="7">
        <v>6</v>
      </c>
    </row>
    <row r="31" spans="2:6">
      <c r="B31" s="6" t="s">
        <v>638</v>
      </c>
      <c r="C31" s="252"/>
      <c r="D31" s="252">
        <v>2</v>
      </c>
      <c r="E31" s="252" t="s">
        <v>584</v>
      </c>
      <c r="F31" s="7">
        <v>7</v>
      </c>
    </row>
    <row r="32" spans="2:6">
      <c r="B32" s="6" t="s">
        <v>639</v>
      </c>
      <c r="C32" s="252">
        <v>128</v>
      </c>
      <c r="D32" s="252"/>
      <c r="E32" s="252" t="s">
        <v>584</v>
      </c>
      <c r="F32" s="7">
        <v>7</v>
      </c>
    </row>
    <row r="33" spans="2:8">
      <c r="B33" s="6" t="s">
        <v>583</v>
      </c>
      <c r="C33" s="252"/>
      <c r="D33" s="252">
        <v>180</v>
      </c>
      <c r="E33" s="252" t="s">
        <v>54</v>
      </c>
      <c r="F33" s="7">
        <v>8</v>
      </c>
      <c r="H33" s="21" t="s">
        <v>582</v>
      </c>
    </row>
    <row r="34" spans="2:8">
      <c r="B34" s="6" t="s">
        <v>581</v>
      </c>
      <c r="C34" s="536" t="s">
        <v>580</v>
      </c>
      <c r="D34" s="536"/>
      <c r="E34" s="252"/>
      <c r="F34" s="7">
        <v>9</v>
      </c>
    </row>
    <row r="35" spans="2:8">
      <c r="B35" s="253" t="s">
        <v>64</v>
      </c>
      <c r="C35" s="15"/>
      <c r="D35" s="15"/>
      <c r="E35" s="15"/>
      <c r="F35" s="15"/>
    </row>
    <row r="36" spans="2:8" ht="30" customHeight="1">
      <c r="B36" s="440" t="s">
        <v>579</v>
      </c>
      <c r="C36" s="440"/>
      <c r="D36" s="440"/>
      <c r="E36" s="440"/>
      <c r="F36" s="440"/>
    </row>
    <row r="37" spans="2:8" ht="45" customHeight="1">
      <c r="B37" s="440" t="s">
        <v>578</v>
      </c>
      <c r="C37" s="440"/>
      <c r="D37" s="440"/>
      <c r="E37" s="440"/>
      <c r="F37" s="440"/>
    </row>
    <row r="38" spans="2:8" ht="30" customHeight="1">
      <c r="B38" s="537" t="s">
        <v>577</v>
      </c>
      <c r="C38" s="440"/>
      <c r="D38" s="440"/>
      <c r="E38" s="440"/>
      <c r="F38" s="440"/>
    </row>
    <row r="39" spans="2:8" ht="30" customHeight="1">
      <c r="B39" s="537" t="s">
        <v>576</v>
      </c>
      <c r="C39" s="440"/>
      <c r="D39" s="440"/>
      <c r="E39" s="440"/>
      <c r="F39" s="440"/>
    </row>
    <row r="40" spans="2:8" ht="45" customHeight="1">
      <c r="B40" s="440" t="s">
        <v>575</v>
      </c>
      <c r="C40" s="440"/>
      <c r="D40" s="440"/>
      <c r="E40" s="440"/>
      <c r="F40" s="440"/>
    </row>
    <row r="41" spans="2:8" ht="60" customHeight="1">
      <c r="B41" s="440" t="s">
        <v>574</v>
      </c>
      <c r="C41" s="440"/>
      <c r="D41" s="440"/>
      <c r="E41" s="440"/>
      <c r="F41" s="440"/>
    </row>
    <row r="42" spans="2:8" ht="45" customHeight="1">
      <c r="B42" s="440" t="s">
        <v>573</v>
      </c>
      <c r="C42" s="440"/>
      <c r="D42" s="440"/>
      <c r="E42" s="440"/>
      <c r="F42" s="440"/>
    </row>
    <row r="43" spans="2:8">
      <c r="B43" s="535" t="s">
        <v>572</v>
      </c>
      <c r="C43" s="535"/>
      <c r="D43" s="535"/>
      <c r="E43" s="535"/>
      <c r="F43" s="535"/>
    </row>
    <row r="44" spans="2:8">
      <c r="B44" s="535" t="s">
        <v>571</v>
      </c>
      <c r="C44" s="535"/>
      <c r="D44" s="535"/>
      <c r="E44" s="535"/>
      <c r="F44" s="535"/>
    </row>
  </sheetData>
  <mergeCells count="10">
    <mergeCell ref="B41:F41"/>
    <mergeCell ref="B42:F42"/>
    <mergeCell ref="B43:F43"/>
    <mergeCell ref="B44:F44"/>
    <mergeCell ref="C34:D34"/>
    <mergeCell ref="B36:F36"/>
    <mergeCell ref="B37:F37"/>
    <mergeCell ref="B38:F38"/>
    <mergeCell ref="B39:F39"/>
    <mergeCell ref="B40:F40"/>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
  <sheetViews>
    <sheetView workbookViewId="0">
      <selection activeCell="E29" sqref="E29"/>
    </sheetView>
  </sheetViews>
  <sheetFormatPr defaultRowHeight="15"/>
  <cols>
    <col min="1" max="1" width="15.85546875" bestFit="1" customWidth="1"/>
  </cols>
  <sheetData>
    <row r="1" spans="1:1" ht="18.75">
      <c r="A1" s="1" t="s">
        <v>0</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K79"/>
  <sheetViews>
    <sheetView topLeftCell="A40" workbookViewId="0">
      <selection activeCell="C58" sqref="C58"/>
    </sheetView>
  </sheetViews>
  <sheetFormatPr defaultRowHeight="15"/>
  <cols>
    <col min="1" max="1" width="10" style="86" customWidth="1"/>
    <col min="2" max="2" width="24.5703125" style="4" bestFit="1" customWidth="1"/>
    <col min="3" max="3" width="8.5703125" customWidth="1"/>
    <col min="4" max="4" width="67.5703125" style="3" customWidth="1"/>
    <col min="5" max="5" width="15.5703125" bestFit="1" customWidth="1"/>
    <col min="6" max="6" width="8" bestFit="1" customWidth="1"/>
    <col min="7" max="7" width="40.85546875" customWidth="1"/>
    <col min="8" max="8" width="45.5703125" customWidth="1"/>
  </cols>
  <sheetData>
    <row r="1" spans="1:4" ht="18.75">
      <c r="A1" s="85" t="s">
        <v>230</v>
      </c>
    </row>
    <row r="3" spans="1:4">
      <c r="A3" s="91" t="s">
        <v>1</v>
      </c>
      <c r="B3" s="92" t="s">
        <v>2</v>
      </c>
      <c r="C3" s="93" t="s">
        <v>3</v>
      </c>
      <c r="D3" s="94" t="s">
        <v>4</v>
      </c>
    </row>
    <row r="4" spans="1:4">
      <c r="A4" s="211">
        <v>1</v>
      </c>
      <c r="B4" s="212">
        <v>42440</v>
      </c>
      <c r="C4" s="84" t="s">
        <v>492</v>
      </c>
      <c r="D4" s="186" t="s">
        <v>5</v>
      </c>
    </row>
    <row r="5" spans="1:4">
      <c r="A5" s="58">
        <v>1.01</v>
      </c>
      <c r="B5" s="226">
        <v>42450</v>
      </c>
      <c r="C5" s="58" t="s">
        <v>493</v>
      </c>
      <c r="D5" s="58" t="s">
        <v>494</v>
      </c>
    </row>
    <row r="6" spans="1:4">
      <c r="A6" s="64">
        <v>1.02</v>
      </c>
      <c r="B6" s="227">
        <v>42487</v>
      </c>
      <c r="C6" s="58" t="s">
        <v>493</v>
      </c>
      <c r="D6" s="213" t="s">
        <v>495</v>
      </c>
    </row>
    <row r="7" spans="1:4" ht="30">
      <c r="A7" s="214"/>
      <c r="B7" s="228"/>
      <c r="C7" s="58" t="s">
        <v>493</v>
      </c>
      <c r="D7" s="213" t="s">
        <v>500</v>
      </c>
    </row>
    <row r="8" spans="1:4">
      <c r="A8" s="214"/>
      <c r="B8" s="228"/>
      <c r="C8" s="58" t="s">
        <v>493</v>
      </c>
      <c r="D8" s="213" t="s">
        <v>501</v>
      </c>
    </row>
    <row r="9" spans="1:4" ht="30">
      <c r="A9" s="214"/>
      <c r="B9" s="228"/>
      <c r="C9" s="58" t="s">
        <v>493</v>
      </c>
      <c r="D9" s="213" t="s">
        <v>502</v>
      </c>
    </row>
    <row r="10" spans="1:4" ht="45">
      <c r="A10" s="15"/>
      <c r="B10" s="228"/>
      <c r="C10" s="209" t="s">
        <v>507</v>
      </c>
      <c r="D10" s="213" t="s">
        <v>506</v>
      </c>
    </row>
    <row r="11" spans="1:4" ht="30">
      <c r="A11" s="215"/>
      <c r="B11" s="229"/>
      <c r="C11" s="216" t="s">
        <v>493</v>
      </c>
      <c r="D11" s="213" t="s">
        <v>508</v>
      </c>
    </row>
    <row r="12" spans="1:4" s="16" customFormat="1">
      <c r="A12" s="217">
        <v>1.03</v>
      </c>
      <c r="B12" s="226">
        <v>42500</v>
      </c>
      <c r="C12" s="216" t="s">
        <v>493</v>
      </c>
      <c r="D12" s="213" t="s">
        <v>514</v>
      </c>
    </row>
    <row r="13" spans="1:4">
      <c r="A13" s="95">
        <v>1.04</v>
      </c>
      <c r="B13" s="227">
        <v>42515</v>
      </c>
      <c r="C13" s="218" t="s">
        <v>493</v>
      </c>
      <c r="D13" s="213" t="s">
        <v>512</v>
      </c>
    </row>
    <row r="14" spans="1:4">
      <c r="A14" s="215"/>
      <c r="B14" s="229"/>
      <c r="C14" s="215"/>
      <c r="D14" s="219" t="s">
        <v>513</v>
      </c>
    </row>
    <row r="15" spans="1:4" ht="30">
      <c r="A15" s="95">
        <v>1.05</v>
      </c>
      <c r="B15" s="227">
        <v>42544</v>
      </c>
      <c r="C15" s="58" t="s">
        <v>493</v>
      </c>
      <c r="D15" s="219" t="s">
        <v>520</v>
      </c>
    </row>
    <row r="16" spans="1:4">
      <c r="A16" s="15"/>
      <c r="B16" s="228"/>
      <c r="C16" s="58" t="s">
        <v>493</v>
      </c>
      <c r="D16" s="219" t="s">
        <v>518</v>
      </c>
    </row>
    <row r="17" spans="1:4" s="16" customFormat="1" ht="90">
      <c r="A17" s="15"/>
      <c r="B17" s="228"/>
      <c r="C17" s="215" t="s">
        <v>493</v>
      </c>
      <c r="D17" s="219" t="s">
        <v>516</v>
      </c>
    </row>
    <row r="18" spans="1:4" s="16" customFormat="1">
      <c r="A18" s="15"/>
      <c r="B18" s="214"/>
      <c r="C18" s="81" t="s">
        <v>493</v>
      </c>
      <c r="D18" s="238" t="s">
        <v>523</v>
      </c>
    </row>
    <row r="19" spans="1:4">
      <c r="A19" s="215"/>
      <c r="B19" s="62"/>
      <c r="C19" s="239" t="s">
        <v>493</v>
      </c>
      <c r="D19" s="213" t="s">
        <v>527</v>
      </c>
    </row>
    <row r="20" spans="1:4">
      <c r="A20">
        <v>1.06</v>
      </c>
      <c r="B20" s="227">
        <v>42564</v>
      </c>
      <c r="C20" s="240" t="s">
        <v>493</v>
      </c>
      <c r="D20" s="238" t="s">
        <v>528</v>
      </c>
    </row>
    <row r="21" spans="1:4">
      <c r="A21"/>
      <c r="B21" s="214"/>
      <c r="D21" s="213" t="s">
        <v>529</v>
      </c>
    </row>
    <row r="22" spans="1:4" ht="30">
      <c r="A22"/>
      <c r="B22" s="214"/>
      <c r="D22" s="213" t="s">
        <v>532</v>
      </c>
    </row>
    <row r="23" spans="1:4">
      <c r="A23" s="215"/>
      <c r="B23" s="62"/>
      <c r="C23" s="241"/>
      <c r="D23" s="213" t="s">
        <v>534</v>
      </c>
    </row>
    <row r="24" spans="1:4">
      <c r="A24">
        <v>1.07</v>
      </c>
      <c r="B24" s="277">
        <v>42878</v>
      </c>
      <c r="C24" t="s">
        <v>493</v>
      </c>
      <c r="D24" s="238" t="s">
        <v>537</v>
      </c>
    </row>
    <row r="25" spans="1:4">
      <c r="A25" s="269"/>
      <c r="B25" s="214"/>
      <c r="C25" s="15"/>
      <c r="D25" s="238" t="s">
        <v>538</v>
      </c>
    </row>
    <row r="26" spans="1:4">
      <c r="A26" s="269"/>
      <c r="B26" s="214"/>
      <c r="C26" s="15"/>
      <c r="D26" s="238" t="s">
        <v>540</v>
      </c>
    </row>
    <row r="27" spans="1:4">
      <c r="A27" s="269"/>
      <c r="B27" s="214"/>
      <c r="C27" s="15"/>
      <c r="D27" s="242" t="s">
        <v>632</v>
      </c>
    </row>
    <row r="28" spans="1:4">
      <c r="A28" s="269"/>
      <c r="B28" s="214"/>
      <c r="C28" s="15"/>
      <c r="D28" s="242" t="s">
        <v>546</v>
      </c>
    </row>
    <row r="29" spans="1:4">
      <c r="A29" s="269"/>
      <c r="B29" s="214"/>
      <c r="C29" s="15"/>
      <c r="D29" s="238" t="s">
        <v>547</v>
      </c>
    </row>
    <row r="30" spans="1:4">
      <c r="A30" s="269"/>
      <c r="B30" s="214"/>
      <c r="C30" s="15"/>
      <c r="D30" s="238" t="s">
        <v>544</v>
      </c>
    </row>
    <row r="31" spans="1:4">
      <c r="A31" s="269"/>
      <c r="B31" s="214"/>
      <c r="C31" s="15"/>
      <c r="D31" s="242" t="s">
        <v>550</v>
      </c>
    </row>
    <row r="32" spans="1:4">
      <c r="A32" s="269"/>
      <c r="B32" s="214"/>
      <c r="C32" s="15"/>
      <c r="D32" s="271" t="s">
        <v>552</v>
      </c>
    </row>
    <row r="33" spans="1:4">
      <c r="A33" s="269"/>
      <c r="B33" s="214"/>
      <c r="C33" s="15"/>
      <c r="D33" s="271" t="s">
        <v>553</v>
      </c>
    </row>
    <row r="34" spans="1:4">
      <c r="A34" s="269"/>
      <c r="B34" s="214"/>
      <c r="C34" s="15"/>
      <c r="D34" s="271" t="s">
        <v>555</v>
      </c>
    </row>
    <row r="35" spans="1:4">
      <c r="A35" s="269"/>
      <c r="B35" s="214"/>
      <c r="C35" s="15"/>
      <c r="D35" s="271" t="s">
        <v>569</v>
      </c>
    </row>
    <row r="36" spans="1:4">
      <c r="A36" s="269"/>
      <c r="B36" s="214"/>
      <c r="C36" s="15"/>
      <c r="D36" s="271" t="s">
        <v>570</v>
      </c>
    </row>
    <row r="37" spans="1:4">
      <c r="A37" s="269"/>
      <c r="B37" s="214"/>
      <c r="C37" s="15"/>
      <c r="D37" s="271" t="s">
        <v>605</v>
      </c>
    </row>
    <row r="38" spans="1:4">
      <c r="A38" s="269"/>
      <c r="B38" s="214"/>
      <c r="C38" s="15"/>
      <c r="D38" s="271" t="s">
        <v>606</v>
      </c>
    </row>
    <row r="39" spans="1:4">
      <c r="A39" s="269"/>
      <c r="B39" s="214"/>
      <c r="C39" s="15"/>
      <c r="D39" s="271" t="s">
        <v>642</v>
      </c>
    </row>
    <row r="40" spans="1:4" s="16" customFormat="1">
      <c r="A40" s="269"/>
      <c r="B40" s="214"/>
      <c r="C40" s="15"/>
      <c r="D40" s="271" t="s">
        <v>619</v>
      </c>
    </row>
    <row r="41" spans="1:4" ht="30">
      <c r="A41" s="269"/>
      <c r="B41" s="214"/>
      <c r="C41" s="15"/>
      <c r="D41" s="271" t="s">
        <v>626</v>
      </c>
    </row>
    <row r="42" spans="1:4" s="16" customFormat="1">
      <c r="A42" s="269"/>
      <c r="B42" s="214"/>
      <c r="C42" s="15"/>
      <c r="D42" s="271" t="s">
        <v>627</v>
      </c>
    </row>
    <row r="43" spans="1:4" s="16" customFormat="1">
      <c r="A43" s="15"/>
      <c r="B43" s="214"/>
      <c r="C43" s="15"/>
      <c r="D43" s="271" t="s">
        <v>641</v>
      </c>
    </row>
    <row r="44" spans="1:4">
      <c r="A44" s="270"/>
      <c r="B44" s="62"/>
      <c r="C44" s="215"/>
      <c r="D44" s="272" t="s">
        <v>645</v>
      </c>
    </row>
    <row r="45" spans="1:4">
      <c r="A45" s="86">
        <v>2</v>
      </c>
      <c r="B45" s="277">
        <v>43060</v>
      </c>
      <c r="C45" t="s">
        <v>493</v>
      </c>
      <c r="D45" s="271" t="s">
        <v>650</v>
      </c>
    </row>
    <row r="46" spans="1:4">
      <c r="A46"/>
      <c r="B46" s="214"/>
      <c r="D46" s="271" t="s">
        <v>646</v>
      </c>
    </row>
    <row r="47" spans="1:4">
      <c r="A47"/>
      <c r="B47" s="214"/>
      <c r="D47" s="271" t="s">
        <v>647</v>
      </c>
    </row>
    <row r="48" spans="1:4" s="16" customFormat="1">
      <c r="B48" s="214"/>
      <c r="D48" s="271" t="s">
        <v>748</v>
      </c>
    </row>
    <row r="49" spans="1:11">
      <c r="A49"/>
      <c r="B49" s="214"/>
      <c r="D49" s="271" t="s">
        <v>692</v>
      </c>
    </row>
    <row r="50" spans="1:11">
      <c r="A50"/>
      <c r="B50" s="214"/>
      <c r="D50" s="271" t="s">
        <v>838</v>
      </c>
    </row>
    <row r="51" spans="1:11">
      <c r="A51"/>
      <c r="B51" s="214"/>
      <c r="D51" s="271" t="s">
        <v>750</v>
      </c>
    </row>
    <row r="52" spans="1:11">
      <c r="A52"/>
      <c r="B52" s="214"/>
      <c r="D52" s="242" t="s">
        <v>687</v>
      </c>
    </row>
    <row r="53" spans="1:11">
      <c r="B53" s="228"/>
      <c r="D53" s="242" t="s">
        <v>691</v>
      </c>
    </row>
    <row r="54" spans="1:11">
      <c r="A54" s="324"/>
      <c r="B54" s="229"/>
      <c r="C54" s="241"/>
      <c r="D54" s="323" t="s">
        <v>702</v>
      </c>
    </row>
    <row r="55" spans="1:11">
      <c r="A55" s="431">
        <v>3</v>
      </c>
      <c r="B55" s="227">
        <v>43451</v>
      </c>
      <c r="C55" s="64" t="s">
        <v>493</v>
      </c>
      <c r="D55" s="433" t="s">
        <v>849</v>
      </c>
      <c r="E55" s="383"/>
      <c r="F55" s="383"/>
      <c r="G55" s="383"/>
      <c r="H55" s="383"/>
      <c r="I55" s="383"/>
      <c r="J55" s="383"/>
      <c r="K55" s="383"/>
    </row>
    <row r="56" spans="1:11">
      <c r="A56" s="432"/>
      <c r="B56" s="228"/>
      <c r="C56" s="214"/>
      <c r="D56" s="434" t="s">
        <v>871</v>
      </c>
      <c r="E56" s="383"/>
      <c r="F56" s="383"/>
      <c r="G56" s="383"/>
      <c r="H56" s="383"/>
      <c r="I56" s="383"/>
      <c r="J56" s="383"/>
      <c r="K56" s="383"/>
    </row>
    <row r="57" spans="1:11">
      <c r="A57" s="432"/>
      <c r="B57" s="228"/>
      <c r="C57" s="214"/>
      <c r="D57" s="434" t="s">
        <v>901</v>
      </c>
      <c r="E57" s="383"/>
      <c r="F57" s="383"/>
      <c r="G57" s="383"/>
      <c r="H57" s="383"/>
      <c r="I57" s="383"/>
      <c r="J57" s="383"/>
      <c r="K57" s="383"/>
    </row>
    <row r="58" spans="1:11" ht="30">
      <c r="A58" s="432"/>
      <c r="B58" s="228"/>
      <c r="C58" s="214"/>
      <c r="D58" s="434" t="s">
        <v>908</v>
      </c>
      <c r="E58" s="383"/>
      <c r="F58" s="383"/>
      <c r="G58" s="383"/>
      <c r="H58" s="383"/>
      <c r="I58" s="383"/>
      <c r="J58" s="383"/>
      <c r="K58" s="383"/>
    </row>
    <row r="59" spans="1:11">
      <c r="A59" s="432"/>
      <c r="B59" s="228"/>
      <c r="C59" s="214"/>
      <c r="D59" s="434" t="s">
        <v>876</v>
      </c>
      <c r="E59" s="383"/>
      <c r="F59" s="383"/>
      <c r="G59" s="383"/>
      <c r="H59" s="383"/>
      <c r="I59" s="383"/>
      <c r="J59" s="383"/>
      <c r="K59" s="383"/>
    </row>
    <row r="60" spans="1:11">
      <c r="A60" s="432"/>
      <c r="B60" s="228"/>
      <c r="C60" s="214"/>
      <c r="D60" s="434" t="s">
        <v>905</v>
      </c>
      <c r="E60" s="383"/>
      <c r="F60" s="383"/>
      <c r="G60" s="383"/>
      <c r="H60" s="383"/>
      <c r="I60" s="383"/>
      <c r="J60" s="383"/>
      <c r="K60" s="383"/>
    </row>
    <row r="61" spans="1:11">
      <c r="A61" s="432"/>
      <c r="B61" s="228"/>
      <c r="C61" s="214"/>
      <c r="D61" s="434" t="s">
        <v>900</v>
      </c>
      <c r="E61" s="383"/>
      <c r="F61" s="383"/>
      <c r="G61" s="383"/>
      <c r="H61" s="383"/>
      <c r="I61" s="383"/>
      <c r="J61" s="383"/>
      <c r="K61" s="383"/>
    </row>
    <row r="62" spans="1:11">
      <c r="A62" s="432"/>
      <c r="B62" s="228"/>
      <c r="C62" s="214"/>
      <c r="D62" s="434" t="s">
        <v>904</v>
      </c>
      <c r="E62" s="383"/>
      <c r="F62" s="383"/>
      <c r="G62" s="383"/>
      <c r="H62" s="383"/>
      <c r="I62" s="383"/>
      <c r="J62" s="383"/>
      <c r="K62" s="383"/>
    </row>
    <row r="63" spans="1:11">
      <c r="A63" s="432"/>
      <c r="B63" s="228"/>
      <c r="C63" s="214"/>
      <c r="D63" s="435" t="s">
        <v>553</v>
      </c>
      <c r="E63" s="383"/>
      <c r="F63" s="383"/>
      <c r="G63" s="383"/>
      <c r="H63" s="383"/>
      <c r="I63" s="383"/>
      <c r="J63" s="383"/>
      <c r="K63" s="383"/>
    </row>
    <row r="64" spans="1:11">
      <c r="A64" s="432"/>
      <c r="B64" s="228"/>
      <c r="C64" s="214"/>
      <c r="D64" s="434" t="s">
        <v>939</v>
      </c>
      <c r="E64" s="383"/>
      <c r="F64" s="383"/>
      <c r="G64" s="383"/>
      <c r="H64" s="383"/>
      <c r="I64" s="383"/>
      <c r="J64" s="383"/>
      <c r="K64" s="383"/>
    </row>
    <row r="65" spans="1:8" s="383" customFormat="1">
      <c r="A65" s="432"/>
      <c r="B65" s="228"/>
      <c r="C65" s="214"/>
      <c r="D65" s="436" t="s">
        <v>944</v>
      </c>
    </row>
    <row r="66" spans="1:8" s="383" customFormat="1">
      <c r="A66" s="432"/>
      <c r="B66" s="228"/>
      <c r="C66" s="214"/>
      <c r="D66" s="436" t="s">
        <v>945</v>
      </c>
    </row>
    <row r="67" spans="1:8" s="383" customFormat="1" ht="13.5" customHeight="1">
      <c r="A67" s="432"/>
      <c r="B67" s="228"/>
      <c r="C67" s="214"/>
      <c r="D67" s="437" t="s">
        <v>946</v>
      </c>
    </row>
    <row r="68" spans="1:8">
      <c r="A68" s="432"/>
      <c r="B68" s="228"/>
      <c r="C68" s="214"/>
      <c r="D68" s="438" t="s">
        <v>947</v>
      </c>
      <c r="E68" s="383"/>
      <c r="F68" s="383"/>
      <c r="G68" s="383"/>
      <c r="H68" s="383"/>
    </row>
    <row r="69" spans="1:8" s="383" customFormat="1" ht="30">
      <c r="A69" s="432"/>
      <c r="B69" s="228"/>
      <c r="C69" s="214"/>
      <c r="D69" s="438" t="s">
        <v>943</v>
      </c>
    </row>
    <row r="70" spans="1:8">
      <c r="A70" s="324"/>
      <c r="B70" s="229"/>
      <c r="C70" s="62"/>
      <c r="D70" s="439" t="s">
        <v>951</v>
      </c>
      <c r="E70" s="383"/>
      <c r="F70" s="383"/>
      <c r="G70" s="383"/>
      <c r="H70" s="383"/>
    </row>
    <row r="71" spans="1:8">
      <c r="C71" s="383"/>
      <c r="E71" s="383"/>
      <c r="F71" s="383"/>
      <c r="G71" s="383"/>
      <c r="H71" s="383"/>
    </row>
    <row r="72" spans="1:8">
      <c r="C72" s="383"/>
      <c r="E72" s="383"/>
      <c r="F72" s="383"/>
      <c r="G72" s="383"/>
      <c r="H72" s="383"/>
    </row>
    <row r="73" spans="1:8">
      <c r="C73" s="383"/>
      <c r="E73" s="383"/>
      <c r="F73" s="383"/>
      <c r="G73" s="383"/>
      <c r="H73" s="383"/>
    </row>
    <row r="74" spans="1:8">
      <c r="E74" s="383"/>
      <c r="F74" s="383"/>
      <c r="G74" s="383"/>
      <c r="H74" s="383"/>
    </row>
    <row r="75" spans="1:8">
      <c r="E75" s="383"/>
      <c r="F75" s="383"/>
      <c r="G75" s="383"/>
      <c r="H75" s="383"/>
    </row>
    <row r="76" spans="1:8">
      <c r="E76" s="383"/>
      <c r="F76" s="383"/>
      <c r="G76" s="383"/>
      <c r="H76" s="383"/>
    </row>
    <row r="77" spans="1:8">
      <c r="E77" s="383"/>
      <c r="F77" s="383"/>
      <c r="G77" s="383"/>
      <c r="H77" s="383"/>
    </row>
    <row r="78" spans="1:8">
      <c r="E78" s="383"/>
      <c r="F78" s="383"/>
      <c r="G78" s="383"/>
      <c r="H78" s="383"/>
    </row>
    <row r="79" spans="1:8">
      <c r="E79" s="383"/>
      <c r="F79" s="383"/>
      <c r="G79" s="383"/>
      <c r="H79" s="38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D26"/>
  <sheetViews>
    <sheetView workbookViewId="0">
      <selection activeCell="C26" sqref="C26"/>
    </sheetView>
  </sheetViews>
  <sheetFormatPr defaultRowHeight="15"/>
  <cols>
    <col min="1" max="1" width="44.85546875" customWidth="1"/>
  </cols>
  <sheetData>
    <row r="1" spans="1:4" ht="18.75">
      <c r="A1" s="1" t="s">
        <v>231</v>
      </c>
    </row>
    <row r="3" spans="1:4">
      <c r="A3" s="2" t="s">
        <v>6</v>
      </c>
    </row>
    <row r="4" spans="1:4">
      <c r="A4" t="s">
        <v>7</v>
      </c>
      <c r="B4" t="s">
        <v>8</v>
      </c>
      <c r="C4" t="s">
        <v>9</v>
      </c>
      <c r="D4" t="s">
        <v>10</v>
      </c>
    </row>
    <row r="5" spans="1:4" s="16" customFormat="1" ht="17.25">
      <c r="A5" s="16" t="s">
        <v>847</v>
      </c>
      <c r="C5" s="16">
        <v>24</v>
      </c>
      <c r="D5" s="16" t="s">
        <v>11</v>
      </c>
    </row>
    <row r="6" spans="1:4" ht="17.25">
      <c r="A6" t="s">
        <v>848</v>
      </c>
      <c r="C6">
        <v>16</v>
      </c>
      <c r="D6" t="s">
        <v>11</v>
      </c>
    </row>
    <row r="7" spans="1:4" ht="30.75" customHeight="1">
      <c r="A7" s="440" t="s">
        <v>14</v>
      </c>
      <c r="B7" s="440"/>
      <c r="C7" s="440"/>
      <c r="D7" s="440"/>
    </row>
    <row r="9" spans="1:4">
      <c r="A9" s="2" t="s">
        <v>53</v>
      </c>
    </row>
    <row r="10" spans="1:4">
      <c r="A10" t="s">
        <v>7</v>
      </c>
      <c r="B10" t="s">
        <v>8</v>
      </c>
      <c r="C10" t="s">
        <v>9</v>
      </c>
      <c r="D10" t="s">
        <v>10</v>
      </c>
    </row>
    <row r="11" spans="1:4">
      <c r="A11" t="s">
        <v>12</v>
      </c>
      <c r="C11">
        <v>10.8</v>
      </c>
      <c r="D11" t="s">
        <v>11</v>
      </c>
    </row>
    <row r="12" spans="1:4" ht="18">
      <c r="A12" t="s">
        <v>13</v>
      </c>
      <c r="C12" s="5">
        <v>0</v>
      </c>
      <c r="D12" t="s">
        <v>11</v>
      </c>
    </row>
    <row r="14" spans="1:4">
      <c r="A14" s="2" t="s">
        <v>695</v>
      </c>
    </row>
    <row r="15" spans="1:4">
      <c r="A15" t="s">
        <v>7</v>
      </c>
      <c r="B15" t="s">
        <v>8</v>
      </c>
      <c r="C15" t="s">
        <v>9</v>
      </c>
      <c r="D15" t="s">
        <v>10</v>
      </c>
    </row>
    <row r="16" spans="1:4">
      <c r="A16" t="s">
        <v>15</v>
      </c>
      <c r="B16" s="80">
        <v>191.32499999999999</v>
      </c>
      <c r="C16" s="80">
        <v>196.125</v>
      </c>
      <c r="D16" t="s">
        <v>16</v>
      </c>
    </row>
    <row r="17" spans="1:4" ht="17.25">
      <c r="A17" t="s">
        <v>701</v>
      </c>
      <c r="B17" s="80">
        <v>191.35</v>
      </c>
      <c r="C17" s="80">
        <v>196.1</v>
      </c>
      <c r="D17" t="s">
        <v>16</v>
      </c>
    </row>
    <row r="18" spans="1:4">
      <c r="A18" t="s">
        <v>34</v>
      </c>
    </row>
    <row r="19" spans="1:4">
      <c r="A19" t="s">
        <v>700</v>
      </c>
    </row>
    <row r="20" spans="1:4" s="16" customFormat="1"/>
    <row r="21" spans="1:4">
      <c r="A21" s="2" t="s">
        <v>696</v>
      </c>
      <c r="B21" s="16"/>
      <c r="C21" s="16"/>
      <c r="D21" s="16"/>
    </row>
    <row r="22" spans="1:4">
      <c r="A22" s="315" t="s">
        <v>7</v>
      </c>
      <c r="B22" s="316" t="s">
        <v>8</v>
      </c>
      <c r="C22" s="316" t="s">
        <v>9</v>
      </c>
      <c r="D22" s="317" t="s">
        <v>10</v>
      </c>
    </row>
    <row r="23" spans="1:4">
      <c r="A23" s="312" t="s">
        <v>15</v>
      </c>
      <c r="B23" s="318">
        <v>191.32499999999999</v>
      </c>
      <c r="C23" s="318">
        <v>196.125</v>
      </c>
      <c r="D23" s="314" t="s">
        <v>16</v>
      </c>
    </row>
    <row r="24" spans="1:4">
      <c r="A24" s="312" t="s">
        <v>697</v>
      </c>
      <c r="B24" s="441">
        <v>12.5</v>
      </c>
      <c r="C24" s="441"/>
      <c r="D24" s="314" t="s">
        <v>39</v>
      </c>
    </row>
    <row r="25" spans="1:4">
      <c r="A25" s="312" t="s">
        <v>698</v>
      </c>
      <c r="B25" s="313">
        <v>37.5</v>
      </c>
      <c r="C25" s="313">
        <v>4800</v>
      </c>
      <c r="D25" s="314" t="s">
        <v>39</v>
      </c>
    </row>
    <row r="26" spans="1:4">
      <c r="A26" s="270" t="s">
        <v>699</v>
      </c>
      <c r="B26" s="414" t="s">
        <v>903</v>
      </c>
      <c r="C26" s="414"/>
      <c r="D26" s="241" t="s">
        <v>39</v>
      </c>
    </row>
  </sheetData>
  <mergeCells count="2">
    <mergeCell ref="A7:D7"/>
    <mergeCell ref="B24:C24"/>
  </mergeCells>
  <pageMargins left="0.7" right="0.7" top="0.75" bottom="0.75" header="0.3" footer="0.3"/>
  <pageSetup orientation="portrait"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84"/>
  <sheetViews>
    <sheetView showGridLines="0" zoomScaleNormal="100" zoomScaleSheetLayoutView="100" workbookViewId="0">
      <selection activeCell="A25" sqref="A25"/>
    </sheetView>
  </sheetViews>
  <sheetFormatPr defaultColWidth="9" defaultRowHeight="14.25"/>
  <cols>
    <col min="1" max="1" width="53.7109375" style="96" customWidth="1"/>
    <col min="2" max="2" width="21.85546875" style="96" customWidth="1"/>
    <col min="3" max="3" width="22.140625" style="96" customWidth="1"/>
    <col min="4" max="4" width="20.5703125" style="96" customWidth="1"/>
    <col min="5" max="5" width="86.85546875" style="96" customWidth="1"/>
    <col min="6" max="6" width="44.85546875" style="98" bestFit="1" customWidth="1"/>
    <col min="7" max="7" width="16.28515625" style="97" customWidth="1"/>
    <col min="8" max="9" width="9" style="97"/>
    <col min="10" max="16384" width="9" style="96"/>
  </cols>
  <sheetData>
    <row r="1" spans="1:9" ht="15.75">
      <c r="A1" s="133" t="s">
        <v>877</v>
      </c>
      <c r="G1" s="96"/>
      <c r="H1" s="96"/>
      <c r="I1" s="96"/>
    </row>
    <row r="2" spans="1:9">
      <c r="E2" s="98"/>
      <c r="F2" s="97"/>
      <c r="I2" s="96"/>
    </row>
    <row r="3" spans="1:9">
      <c r="E3" s="98"/>
      <c r="F3" s="97"/>
      <c r="I3" s="96"/>
    </row>
    <row r="4" spans="1:9" ht="15">
      <c r="A4" s="126" t="s">
        <v>318</v>
      </c>
      <c r="B4" s="126" t="s">
        <v>359</v>
      </c>
      <c r="C4" s="126" t="s">
        <v>358</v>
      </c>
      <c r="D4" s="126" t="s">
        <v>315</v>
      </c>
      <c r="E4" s="125" t="s">
        <v>314</v>
      </c>
      <c r="F4" s="96"/>
      <c r="G4" s="96"/>
      <c r="H4" s="96"/>
      <c r="I4" s="96"/>
    </row>
    <row r="5" spans="1:9" ht="15">
      <c r="A5" s="132" t="s">
        <v>357</v>
      </c>
      <c r="B5" s="113"/>
      <c r="C5" s="113"/>
      <c r="D5" s="113"/>
      <c r="E5" s="112"/>
      <c r="F5" s="96"/>
      <c r="G5" s="96"/>
      <c r="H5" s="96"/>
      <c r="I5" s="96"/>
    </row>
    <row r="6" spans="1:9">
      <c r="A6" s="108" t="s">
        <v>356</v>
      </c>
      <c r="B6" s="108" t="s">
        <v>355</v>
      </c>
      <c r="C6" s="108" t="s">
        <v>354</v>
      </c>
      <c r="D6" s="108" t="s">
        <v>39</v>
      </c>
      <c r="E6" s="106" t="s">
        <v>353</v>
      </c>
      <c r="F6" s="96"/>
      <c r="G6" s="96"/>
      <c r="H6" s="96"/>
      <c r="I6" s="96"/>
    </row>
    <row r="7" spans="1:9">
      <c r="A7" s="106" t="s">
        <v>352</v>
      </c>
      <c r="B7" s="106" t="s">
        <v>351</v>
      </c>
      <c r="C7" s="106"/>
      <c r="D7" s="108" t="s">
        <v>350</v>
      </c>
      <c r="E7" s="106" t="s">
        <v>349</v>
      </c>
      <c r="F7" s="96"/>
      <c r="G7" s="96"/>
      <c r="H7" s="96"/>
      <c r="I7" s="96"/>
    </row>
    <row r="8" spans="1:9">
      <c r="A8" s="106" t="s">
        <v>348</v>
      </c>
      <c r="B8" s="106" t="s">
        <v>347</v>
      </c>
      <c r="C8" s="106"/>
      <c r="D8" s="108"/>
      <c r="E8" s="106"/>
      <c r="F8" s="96"/>
      <c r="G8" s="96"/>
      <c r="H8" s="96"/>
      <c r="I8" s="96"/>
    </row>
    <row r="9" spans="1:9">
      <c r="A9" s="106" t="s">
        <v>346</v>
      </c>
      <c r="B9" s="106" t="s">
        <v>345</v>
      </c>
      <c r="C9" s="106"/>
      <c r="D9" s="108"/>
      <c r="E9" s="106"/>
      <c r="F9" s="96"/>
      <c r="G9" s="96"/>
      <c r="H9" s="96"/>
      <c r="I9" s="96"/>
    </row>
    <row r="10" spans="1:9">
      <c r="A10" s="106"/>
      <c r="B10" s="106"/>
      <c r="C10" s="106"/>
      <c r="D10" s="108"/>
      <c r="E10" s="106"/>
      <c r="F10" s="96"/>
      <c r="G10" s="96"/>
      <c r="H10" s="96"/>
      <c r="I10" s="96"/>
    </row>
    <row r="11" spans="1:9" ht="15">
      <c r="A11" s="131" t="s">
        <v>344</v>
      </c>
      <c r="B11" s="112"/>
      <c r="C11" s="112"/>
      <c r="D11" s="113"/>
      <c r="E11" s="112"/>
      <c r="F11" s="96"/>
      <c r="G11" s="96"/>
      <c r="H11" s="96"/>
      <c r="I11" s="96"/>
    </row>
    <row r="12" spans="1:9">
      <c r="A12" s="106" t="s">
        <v>343</v>
      </c>
      <c r="B12" s="106" t="s">
        <v>341</v>
      </c>
      <c r="C12" s="106"/>
      <c r="D12" s="108"/>
      <c r="E12" s="106"/>
      <c r="F12" s="96"/>
      <c r="G12" s="96"/>
      <c r="H12" s="96"/>
      <c r="I12" s="96"/>
    </row>
    <row r="13" spans="1:9">
      <c r="A13" s="106" t="s">
        <v>342</v>
      </c>
      <c r="B13" s="106" t="s">
        <v>341</v>
      </c>
      <c r="C13" s="106"/>
      <c r="D13" s="108"/>
      <c r="E13" s="106"/>
      <c r="F13" s="96"/>
      <c r="G13" s="96"/>
      <c r="H13" s="96"/>
      <c r="I13" s="96"/>
    </row>
    <row r="14" spans="1:9" ht="42.75">
      <c r="A14" s="106" t="s">
        <v>340</v>
      </c>
      <c r="B14" s="106" t="s">
        <v>539</v>
      </c>
      <c r="C14" s="106"/>
      <c r="D14" s="108"/>
      <c r="E14" s="106"/>
      <c r="F14" s="96"/>
      <c r="G14" s="96"/>
      <c r="H14" s="96"/>
      <c r="I14" s="96"/>
    </row>
    <row r="15" spans="1:9" ht="15" customHeight="1">
      <c r="A15" s="130" t="s">
        <v>339</v>
      </c>
      <c r="B15" s="106" t="s">
        <v>338</v>
      </c>
      <c r="C15" s="106"/>
      <c r="D15" s="108"/>
      <c r="E15" s="106" t="s">
        <v>337</v>
      </c>
      <c r="F15" s="96"/>
      <c r="G15" s="96"/>
      <c r="H15" s="96"/>
      <c r="I15" s="96"/>
    </row>
    <row r="16" spans="1:9">
      <c r="A16" s="130" t="s">
        <v>336</v>
      </c>
      <c r="B16" s="106" t="s">
        <v>335</v>
      </c>
      <c r="C16" s="106"/>
      <c r="D16" s="108"/>
      <c r="E16" s="106"/>
      <c r="F16" s="96"/>
      <c r="G16" s="96"/>
      <c r="H16" s="96"/>
      <c r="I16" s="96"/>
    </row>
    <row r="17" spans="1:9">
      <c r="A17" s="130" t="s">
        <v>334</v>
      </c>
      <c r="B17" s="106" t="s">
        <v>333</v>
      </c>
      <c r="C17" s="106"/>
      <c r="D17" s="108"/>
      <c r="E17" s="106"/>
      <c r="F17" s="96"/>
      <c r="G17" s="96"/>
      <c r="H17" s="96"/>
      <c r="I17" s="96"/>
    </row>
    <row r="18" spans="1:9">
      <c r="A18" s="130" t="s">
        <v>332</v>
      </c>
      <c r="B18" s="106" t="s">
        <v>331</v>
      </c>
      <c r="C18" s="106"/>
      <c r="D18" s="108"/>
      <c r="E18" s="106"/>
      <c r="F18" s="96"/>
      <c r="G18" s="96"/>
      <c r="H18" s="96"/>
      <c r="I18" s="96"/>
    </row>
    <row r="19" spans="1:9">
      <c r="A19" s="106" t="s">
        <v>330</v>
      </c>
      <c r="B19" s="106" t="s">
        <v>329</v>
      </c>
      <c r="C19" s="106"/>
      <c r="D19" s="108"/>
      <c r="E19" s="106" t="s">
        <v>328</v>
      </c>
      <c r="F19" s="96"/>
      <c r="G19" s="96"/>
      <c r="H19" s="96"/>
      <c r="I19" s="96"/>
    </row>
    <row r="20" spans="1:9">
      <c r="A20" s="106" t="s">
        <v>327</v>
      </c>
      <c r="B20" s="128">
        <v>0</v>
      </c>
      <c r="C20" s="128" t="s">
        <v>326</v>
      </c>
      <c r="D20" s="108"/>
      <c r="E20" s="106" t="s">
        <v>325</v>
      </c>
      <c r="F20" s="96"/>
      <c r="G20" s="96"/>
      <c r="H20" s="96"/>
      <c r="I20" s="96"/>
    </row>
    <row r="21" spans="1:9">
      <c r="A21" s="129" t="s">
        <v>324</v>
      </c>
      <c r="B21" s="128">
        <v>90</v>
      </c>
      <c r="C21" s="128"/>
      <c r="D21" s="108"/>
      <c r="E21" s="106"/>
      <c r="F21" s="96"/>
      <c r="G21" s="96"/>
      <c r="H21" s="96"/>
      <c r="I21" s="96"/>
    </row>
    <row r="22" spans="1:9">
      <c r="A22" s="129" t="s">
        <v>323</v>
      </c>
      <c r="B22" s="128">
        <v>180</v>
      </c>
      <c r="C22" s="128"/>
      <c r="D22" s="108"/>
      <c r="E22" s="106"/>
      <c r="F22" s="96"/>
      <c r="G22" s="96"/>
      <c r="H22" s="96"/>
      <c r="I22" s="96"/>
    </row>
    <row r="23" spans="1:9">
      <c r="A23" s="129" t="s">
        <v>322</v>
      </c>
      <c r="B23" s="128">
        <v>-90</v>
      </c>
      <c r="C23" s="128"/>
      <c r="D23" s="108"/>
      <c r="E23" s="106"/>
      <c r="F23" s="96"/>
      <c r="G23" s="96"/>
      <c r="H23" s="96"/>
      <c r="I23" s="96"/>
    </row>
    <row r="24" spans="1:9">
      <c r="A24" s="384" t="s">
        <v>321</v>
      </c>
      <c r="B24" s="384" t="s">
        <v>320</v>
      </c>
      <c r="C24" s="384"/>
      <c r="D24" s="384"/>
      <c r="E24" s="106" t="s">
        <v>319</v>
      </c>
      <c r="F24" s="96"/>
      <c r="G24" s="96"/>
      <c r="H24" s="96"/>
      <c r="I24" s="96"/>
    </row>
    <row r="25" spans="1:9">
      <c r="A25" s="384" t="s">
        <v>902</v>
      </c>
      <c r="B25" s="384"/>
      <c r="C25" s="384" t="s">
        <v>873</v>
      </c>
      <c r="D25" s="384" t="s">
        <v>874</v>
      </c>
      <c r="E25" s="106"/>
      <c r="F25" s="96"/>
      <c r="G25" s="96"/>
      <c r="H25" s="96"/>
      <c r="I25" s="96"/>
    </row>
    <row r="26" spans="1:9">
      <c r="A26" s="384"/>
      <c r="B26" s="384"/>
      <c r="C26" s="384"/>
      <c r="D26" s="384"/>
      <c r="E26" s="106"/>
      <c r="F26" s="127"/>
      <c r="G26" s="96"/>
      <c r="H26" s="96"/>
      <c r="I26" s="96"/>
    </row>
    <row r="27" spans="1:9" ht="15">
      <c r="A27" s="126" t="s">
        <v>318</v>
      </c>
      <c r="B27" s="126" t="s">
        <v>317</v>
      </c>
      <c r="C27" s="126" t="s">
        <v>316</v>
      </c>
      <c r="D27" s="126" t="s">
        <v>315</v>
      </c>
      <c r="E27" s="125" t="s">
        <v>314</v>
      </c>
      <c r="F27" s="96"/>
      <c r="G27" s="96"/>
      <c r="H27" s="96"/>
      <c r="I27" s="96"/>
    </row>
    <row r="28" spans="1:9" ht="15">
      <c r="A28" s="124" t="s">
        <v>313</v>
      </c>
      <c r="B28" s="113"/>
      <c r="C28" s="123"/>
      <c r="D28" s="122"/>
      <c r="E28" s="121" t="s">
        <v>312</v>
      </c>
      <c r="F28" s="96"/>
      <c r="G28" s="96"/>
      <c r="H28" s="96"/>
      <c r="I28" s="96"/>
    </row>
    <row r="29" spans="1:9">
      <c r="A29" s="109" t="s">
        <v>311</v>
      </c>
      <c r="B29" s="108" t="s">
        <v>310</v>
      </c>
      <c r="C29" s="110" t="s">
        <v>286</v>
      </c>
      <c r="D29" s="108" t="s">
        <v>258</v>
      </c>
      <c r="E29" s="106"/>
      <c r="F29" s="96"/>
      <c r="G29" s="96"/>
      <c r="H29" s="96"/>
      <c r="I29" s="96"/>
    </row>
    <row r="30" spans="1:9">
      <c r="A30" s="109" t="s">
        <v>309</v>
      </c>
      <c r="B30" s="108" t="s">
        <v>253</v>
      </c>
      <c r="C30" s="110" t="s">
        <v>252</v>
      </c>
      <c r="D30" s="108" t="s">
        <v>24</v>
      </c>
      <c r="E30" s="106"/>
      <c r="F30" s="96"/>
      <c r="G30" s="96"/>
      <c r="H30" s="96"/>
      <c r="I30" s="96"/>
    </row>
    <row r="31" spans="1:9">
      <c r="A31" s="109" t="s">
        <v>308</v>
      </c>
      <c r="B31" s="108"/>
      <c r="C31" s="110" t="s">
        <v>545</v>
      </c>
      <c r="D31" s="108" t="s">
        <v>24</v>
      </c>
      <c r="E31" s="106"/>
      <c r="F31" s="96"/>
      <c r="G31" s="96"/>
      <c r="H31" s="96"/>
      <c r="I31" s="96"/>
    </row>
    <row r="32" spans="1:9">
      <c r="A32" s="120" t="s">
        <v>307</v>
      </c>
      <c r="B32" s="108"/>
      <c r="C32" s="110" t="s">
        <v>306</v>
      </c>
      <c r="D32" s="108" t="s">
        <v>11</v>
      </c>
      <c r="E32" s="106"/>
      <c r="F32" s="96"/>
      <c r="G32" s="96"/>
      <c r="H32" s="96"/>
      <c r="I32" s="96"/>
    </row>
    <row r="33" spans="1:9">
      <c r="A33" s="111" t="s">
        <v>305</v>
      </c>
      <c r="B33" s="108" t="s">
        <v>304</v>
      </c>
      <c r="C33" s="110" t="s">
        <v>303</v>
      </c>
      <c r="D33" s="108" t="s">
        <v>302</v>
      </c>
      <c r="E33" s="106"/>
      <c r="F33" s="96"/>
      <c r="G33" s="96"/>
      <c r="H33" s="96"/>
      <c r="I33" s="96"/>
    </row>
    <row r="34" spans="1:9">
      <c r="A34" s="111" t="s">
        <v>301</v>
      </c>
      <c r="B34" s="108"/>
      <c r="C34" s="110" t="s">
        <v>300</v>
      </c>
      <c r="D34" s="108" t="s">
        <v>299</v>
      </c>
      <c r="E34" s="106"/>
      <c r="F34" s="96"/>
      <c r="G34" s="96"/>
      <c r="H34" s="96"/>
      <c r="I34" s="96"/>
    </row>
    <row r="35" spans="1:9">
      <c r="A35" s="117" t="s">
        <v>298</v>
      </c>
      <c r="B35" s="108"/>
      <c r="C35" s="110" t="s">
        <v>297</v>
      </c>
      <c r="D35" s="108" t="s">
        <v>261</v>
      </c>
      <c r="E35" s="106"/>
      <c r="F35" s="96"/>
      <c r="G35" s="96"/>
      <c r="H35" s="96"/>
      <c r="I35" s="96"/>
    </row>
    <row r="36" spans="1:9" ht="28.5">
      <c r="A36" s="117" t="s">
        <v>296</v>
      </c>
      <c r="B36" s="108"/>
      <c r="C36" s="110" t="s">
        <v>295</v>
      </c>
      <c r="D36" s="108" t="s">
        <v>261</v>
      </c>
      <c r="E36" s="106" t="s">
        <v>294</v>
      </c>
      <c r="F36" s="96"/>
      <c r="G36" s="96"/>
      <c r="H36" s="96"/>
      <c r="I36" s="96"/>
    </row>
    <row r="37" spans="1:9" ht="114">
      <c r="A37" s="109" t="s">
        <v>634</v>
      </c>
      <c r="B37" s="108"/>
      <c r="C37" s="103" t="s">
        <v>633</v>
      </c>
      <c r="D37" s="107"/>
      <c r="E37" s="106" t="s">
        <v>491</v>
      </c>
      <c r="F37" s="96"/>
      <c r="G37" s="96"/>
      <c r="H37" s="96"/>
      <c r="I37" s="96"/>
    </row>
    <row r="38" spans="1:9">
      <c r="A38" s="109" t="s">
        <v>293</v>
      </c>
      <c r="B38" s="108"/>
      <c r="C38" s="103">
        <v>500</v>
      </c>
      <c r="D38" s="107" t="s">
        <v>292</v>
      </c>
      <c r="E38" s="106"/>
      <c r="F38" s="96"/>
      <c r="G38" s="96"/>
      <c r="H38" s="96"/>
      <c r="I38" s="96"/>
    </row>
    <row r="39" spans="1:9">
      <c r="A39" s="109" t="s">
        <v>291</v>
      </c>
      <c r="B39" s="108"/>
      <c r="C39" s="103">
        <v>40</v>
      </c>
      <c r="D39" s="107" t="s">
        <v>39</v>
      </c>
      <c r="E39" s="106" t="s">
        <v>290</v>
      </c>
      <c r="F39" s="96"/>
      <c r="G39" s="96"/>
      <c r="H39" s="96"/>
      <c r="I39" s="96"/>
    </row>
    <row r="40" spans="1:9">
      <c r="A40" s="109" t="s">
        <v>289</v>
      </c>
      <c r="B40" s="108"/>
      <c r="C40" s="103">
        <v>2</v>
      </c>
      <c r="D40" s="107" t="s">
        <v>42</v>
      </c>
      <c r="E40" s="106"/>
      <c r="F40" s="96"/>
      <c r="G40" s="96"/>
      <c r="H40" s="96"/>
      <c r="I40" s="96"/>
    </row>
    <row r="41" spans="1:9">
      <c r="A41" s="119" t="s">
        <v>288</v>
      </c>
      <c r="B41" s="108"/>
      <c r="C41" s="118">
        <v>5</v>
      </c>
      <c r="D41" s="107" t="s">
        <v>42</v>
      </c>
      <c r="E41" s="106"/>
      <c r="F41" s="96"/>
      <c r="G41" s="96"/>
      <c r="H41" s="96"/>
      <c r="I41" s="96"/>
    </row>
    <row r="42" spans="1:9">
      <c r="A42" s="243" t="s">
        <v>551</v>
      </c>
      <c r="B42" s="108"/>
      <c r="C42" s="244" t="s">
        <v>609</v>
      </c>
      <c r="D42" s="107" t="s">
        <v>54</v>
      </c>
      <c r="E42" s="106" t="s">
        <v>610</v>
      </c>
      <c r="F42" s="96"/>
      <c r="G42" s="96"/>
      <c r="H42" s="96"/>
      <c r="I42" s="96"/>
    </row>
    <row r="43" spans="1:9">
      <c r="A43" s="111"/>
      <c r="B43" s="108"/>
      <c r="C43" s="110"/>
      <c r="D43" s="108"/>
      <c r="E43" s="106"/>
      <c r="F43" s="96"/>
      <c r="G43" s="96"/>
      <c r="H43" s="96"/>
      <c r="I43" s="96"/>
    </row>
    <row r="44" spans="1:9" ht="15">
      <c r="A44" s="115" t="s">
        <v>287</v>
      </c>
      <c r="B44" s="113"/>
      <c r="C44" s="114"/>
      <c r="D44" s="113"/>
      <c r="E44" s="112"/>
      <c r="F44" s="96"/>
      <c r="G44" s="96"/>
      <c r="H44" s="96"/>
      <c r="I44" s="96"/>
    </row>
    <row r="45" spans="1:9">
      <c r="A45" s="111" t="s">
        <v>649</v>
      </c>
      <c r="B45" s="108" t="s">
        <v>286</v>
      </c>
      <c r="C45" s="110" t="s">
        <v>285</v>
      </c>
      <c r="D45" s="108" t="s">
        <v>284</v>
      </c>
      <c r="E45" s="106" t="s">
        <v>283</v>
      </c>
      <c r="F45" s="96"/>
      <c r="G45" s="96"/>
      <c r="H45" s="96"/>
      <c r="I45" s="96"/>
    </row>
    <row r="46" spans="1:9">
      <c r="A46" s="111" t="s">
        <v>648</v>
      </c>
      <c r="B46" s="108" t="s">
        <v>286</v>
      </c>
      <c r="C46" s="110" t="s">
        <v>693</v>
      </c>
      <c r="D46" s="108" t="s">
        <v>44</v>
      </c>
      <c r="E46" s="106" t="s">
        <v>694</v>
      </c>
      <c r="F46" s="96"/>
      <c r="G46" s="96"/>
      <c r="H46" s="96"/>
      <c r="I46" s="96"/>
    </row>
    <row r="47" spans="1:9">
      <c r="A47" s="111" t="s">
        <v>282</v>
      </c>
      <c r="B47" s="108"/>
      <c r="C47" s="110" t="s">
        <v>281</v>
      </c>
      <c r="D47" s="108" t="s">
        <v>261</v>
      </c>
      <c r="E47" s="106"/>
      <c r="F47" s="96"/>
      <c r="G47" s="96"/>
      <c r="H47" s="96"/>
      <c r="I47" s="96"/>
    </row>
    <row r="48" spans="1:9" ht="28.5">
      <c r="A48" s="117" t="s">
        <v>280</v>
      </c>
      <c r="B48" s="108"/>
      <c r="C48" s="110" t="s">
        <v>279</v>
      </c>
      <c r="D48" s="108" t="s">
        <v>261</v>
      </c>
      <c r="E48" s="106"/>
      <c r="F48" s="96"/>
      <c r="G48" s="96"/>
      <c r="H48" s="96"/>
      <c r="I48" s="96"/>
    </row>
    <row r="49" spans="1:9">
      <c r="A49" s="111" t="s">
        <v>278</v>
      </c>
      <c r="B49" s="108"/>
      <c r="C49" s="110" t="s">
        <v>549</v>
      </c>
      <c r="D49" s="108" t="s">
        <v>277</v>
      </c>
      <c r="E49" s="106"/>
      <c r="F49" s="96"/>
      <c r="G49" s="96"/>
      <c r="H49" s="96"/>
      <c r="I49" s="96"/>
    </row>
    <row r="50" spans="1:9">
      <c r="A50" s="111" t="s">
        <v>276</v>
      </c>
      <c r="B50" s="108"/>
      <c r="C50" s="110" t="s">
        <v>548</v>
      </c>
      <c r="D50" s="108" t="s">
        <v>275</v>
      </c>
      <c r="E50" s="106"/>
      <c r="F50" s="96"/>
      <c r="G50" s="96"/>
      <c r="H50" s="96"/>
      <c r="I50" s="96"/>
    </row>
    <row r="51" spans="1:9">
      <c r="A51" s="111" t="s">
        <v>274</v>
      </c>
      <c r="B51" s="108"/>
      <c r="C51" s="110" t="s">
        <v>517</v>
      </c>
      <c r="D51" s="108" t="s">
        <v>261</v>
      </c>
      <c r="E51" s="106" t="s">
        <v>519</v>
      </c>
      <c r="F51" s="96"/>
      <c r="G51" s="96"/>
      <c r="H51" s="96"/>
      <c r="I51" s="96"/>
    </row>
    <row r="52" spans="1:9">
      <c r="A52" s="111" t="s">
        <v>273</v>
      </c>
      <c r="B52" s="108"/>
      <c r="C52" s="110" t="s">
        <v>272</v>
      </c>
      <c r="D52" s="108" t="s">
        <v>261</v>
      </c>
      <c r="E52" s="106"/>
      <c r="F52" s="96"/>
      <c r="G52" s="96"/>
      <c r="H52" s="96"/>
      <c r="I52" s="96"/>
    </row>
    <row r="53" spans="1:9" ht="15">
      <c r="A53" s="116"/>
      <c r="B53" s="108"/>
      <c r="C53" s="110"/>
      <c r="D53" s="108"/>
      <c r="E53" s="106"/>
      <c r="F53" s="96"/>
      <c r="G53" s="96"/>
      <c r="H53" s="96"/>
      <c r="I53" s="96"/>
    </row>
    <row r="54" spans="1:9" ht="15">
      <c r="A54" s="115" t="s">
        <v>271</v>
      </c>
      <c r="B54" s="113"/>
      <c r="C54" s="114"/>
      <c r="D54" s="113"/>
      <c r="E54" s="112"/>
      <c r="F54" s="96"/>
      <c r="G54" s="96"/>
      <c r="H54" s="96"/>
      <c r="I54" s="96"/>
    </row>
    <row r="55" spans="1:9">
      <c r="A55" s="111" t="s">
        <v>270</v>
      </c>
      <c r="B55" s="108" t="s">
        <v>256</v>
      </c>
      <c r="C55" s="110" t="s">
        <v>269</v>
      </c>
      <c r="D55" s="108" t="s">
        <v>258</v>
      </c>
      <c r="E55" s="106"/>
      <c r="F55" s="96"/>
      <c r="G55" s="96"/>
      <c r="H55" s="96"/>
      <c r="I55" s="96"/>
    </row>
    <row r="56" spans="1:9">
      <c r="A56" s="111" t="s">
        <v>268</v>
      </c>
      <c r="B56" s="108" t="s">
        <v>256</v>
      </c>
      <c r="C56" s="110" t="s">
        <v>255</v>
      </c>
      <c r="D56" s="108" t="s">
        <v>258</v>
      </c>
      <c r="E56" s="106" t="s">
        <v>267</v>
      </c>
      <c r="F56" s="96"/>
      <c r="G56" s="96"/>
      <c r="H56" s="96"/>
      <c r="I56" s="96"/>
    </row>
    <row r="57" spans="1:9">
      <c r="A57" s="111" t="s">
        <v>266</v>
      </c>
      <c r="B57" s="108"/>
      <c r="C57" s="110" t="s">
        <v>265</v>
      </c>
      <c r="D57" s="108" t="s">
        <v>264</v>
      </c>
      <c r="E57" s="106"/>
      <c r="F57" s="96"/>
      <c r="G57" s="96"/>
      <c r="H57" s="96"/>
      <c r="I57" s="96"/>
    </row>
    <row r="58" spans="1:9">
      <c r="A58" s="111" t="s">
        <v>263</v>
      </c>
      <c r="B58" s="108"/>
      <c r="C58" s="110" t="s">
        <v>262</v>
      </c>
      <c r="D58" s="108" t="s">
        <v>261</v>
      </c>
      <c r="E58" s="106"/>
      <c r="F58" s="96"/>
      <c r="G58" s="96"/>
      <c r="H58" s="96"/>
      <c r="I58" s="96"/>
    </row>
    <row r="59" spans="1:9">
      <c r="A59" s="111" t="s">
        <v>260</v>
      </c>
      <c r="B59" s="108"/>
      <c r="C59" s="110" t="s">
        <v>259</v>
      </c>
      <c r="D59" s="108" t="s">
        <v>258</v>
      </c>
      <c r="E59" s="106"/>
      <c r="F59" s="96"/>
      <c r="G59" s="96"/>
      <c r="H59" s="96"/>
      <c r="I59" s="96"/>
    </row>
    <row r="60" spans="1:9">
      <c r="A60" s="109" t="s">
        <v>257</v>
      </c>
      <c r="B60" s="108" t="s">
        <v>256</v>
      </c>
      <c r="C60" s="103" t="s">
        <v>255</v>
      </c>
      <c r="D60" s="107" t="s">
        <v>11</v>
      </c>
      <c r="E60" s="106"/>
      <c r="F60" s="96"/>
      <c r="G60" s="96"/>
      <c r="H60" s="96"/>
      <c r="I60" s="96"/>
    </row>
    <row r="61" spans="1:9">
      <c r="A61" s="109" t="s">
        <v>254</v>
      </c>
      <c r="B61" s="108" t="s">
        <v>535</v>
      </c>
      <c r="C61" s="103" t="s">
        <v>536</v>
      </c>
      <c r="D61" s="107" t="s">
        <v>24</v>
      </c>
      <c r="E61" s="106"/>
      <c r="F61" s="96"/>
      <c r="G61" s="96"/>
      <c r="H61" s="96"/>
      <c r="I61" s="96"/>
    </row>
    <row r="62" spans="1:9">
      <c r="A62" s="109" t="s">
        <v>251</v>
      </c>
      <c r="B62" s="108" t="s">
        <v>250</v>
      </c>
      <c r="C62" s="103" t="s">
        <v>249</v>
      </c>
      <c r="D62" s="107" t="s">
        <v>24</v>
      </c>
      <c r="E62" s="106"/>
      <c r="F62" s="96"/>
      <c r="G62" s="96"/>
      <c r="H62" s="96"/>
      <c r="I62" s="96"/>
    </row>
    <row r="63" spans="1:9">
      <c r="A63" s="109" t="s">
        <v>248</v>
      </c>
      <c r="B63" s="108"/>
      <c r="C63" s="103">
        <v>100</v>
      </c>
      <c r="D63" s="107" t="s">
        <v>247</v>
      </c>
      <c r="E63" s="106" t="s">
        <v>246</v>
      </c>
      <c r="F63" s="96"/>
      <c r="G63" s="96"/>
      <c r="H63" s="96"/>
      <c r="I63" s="96"/>
    </row>
    <row r="64" spans="1:9">
      <c r="A64" s="109" t="s">
        <v>245</v>
      </c>
      <c r="B64" s="108"/>
      <c r="C64" s="103">
        <v>13</v>
      </c>
      <c r="D64" s="107" t="s">
        <v>11</v>
      </c>
      <c r="E64" s="106"/>
      <c r="F64" s="96"/>
      <c r="G64" s="96"/>
      <c r="H64" s="96"/>
      <c r="I64" s="96"/>
    </row>
    <row r="65" spans="1:9">
      <c r="A65" s="109" t="s">
        <v>244</v>
      </c>
      <c r="B65" s="108"/>
      <c r="C65" s="103">
        <v>13</v>
      </c>
      <c r="D65" s="107" t="s">
        <v>11</v>
      </c>
      <c r="E65" s="106"/>
      <c r="F65" s="96"/>
      <c r="G65" s="96"/>
      <c r="H65" s="96"/>
      <c r="I65" s="96"/>
    </row>
    <row r="66" spans="1:9" ht="28.5">
      <c r="A66" s="105" t="s">
        <v>243</v>
      </c>
      <c r="B66" s="104"/>
      <c r="C66" s="103" t="s">
        <v>242</v>
      </c>
      <c r="D66" s="102" t="s">
        <v>24</v>
      </c>
      <c r="E66" s="101"/>
      <c r="F66" s="96"/>
      <c r="G66" s="96"/>
      <c r="H66" s="96"/>
      <c r="I66" s="96"/>
    </row>
    <row r="67" spans="1:9">
      <c r="A67" s="100"/>
      <c r="B67" s="100"/>
      <c r="C67" s="100"/>
      <c r="D67" s="100"/>
      <c r="E67" s="99"/>
      <c r="F67" s="96"/>
      <c r="G67" s="96"/>
      <c r="H67" s="96"/>
      <c r="I67" s="96"/>
    </row>
    <row r="68" spans="1:9" ht="43.5" customHeight="1">
      <c r="A68" s="443" t="s">
        <v>241</v>
      </c>
      <c r="B68" s="444"/>
      <c r="C68" s="444"/>
      <c r="D68" s="444"/>
      <c r="E68" s="444"/>
      <c r="F68" s="444"/>
    </row>
    <row r="70" spans="1:9" ht="28.5" customHeight="1">
      <c r="A70" s="443" t="s">
        <v>240</v>
      </c>
      <c r="B70" s="444"/>
      <c r="C70" s="444"/>
      <c r="D70" s="444"/>
      <c r="E70" s="444"/>
      <c r="F70" s="444"/>
    </row>
    <row r="71" spans="1:9" ht="171.75" customHeight="1">
      <c r="A71" s="98"/>
      <c r="B71" s="89"/>
      <c r="C71" s="89"/>
      <c r="D71" s="89"/>
      <c r="E71" s="89"/>
      <c r="F71" s="89"/>
    </row>
    <row r="72" spans="1:9" ht="58.5" customHeight="1">
      <c r="A72" s="445" t="s">
        <v>239</v>
      </c>
      <c r="B72" s="446"/>
      <c r="C72" s="446"/>
      <c r="D72" s="446"/>
      <c r="E72" s="446"/>
      <c r="F72" s="446"/>
    </row>
    <row r="74" spans="1:9">
      <c r="A74" s="442"/>
      <c r="B74" s="442"/>
      <c r="C74" s="442"/>
      <c r="D74" s="442"/>
      <c r="E74" s="442"/>
      <c r="F74" s="442"/>
    </row>
    <row r="76" spans="1:9" ht="85.5" customHeight="1">
      <c r="A76" s="442"/>
      <c r="B76" s="442"/>
      <c r="C76" s="442"/>
      <c r="D76" s="442"/>
      <c r="E76" s="442"/>
      <c r="F76" s="442"/>
    </row>
    <row r="77" spans="1:9">
      <c r="A77" s="442"/>
      <c r="B77" s="442"/>
      <c r="C77" s="442"/>
      <c r="D77" s="442"/>
      <c r="E77" s="442"/>
      <c r="F77" s="442"/>
    </row>
    <row r="78" spans="1:9" ht="44.25" customHeight="1">
      <c r="A78" s="442"/>
      <c r="B78" s="442"/>
      <c r="C78" s="442"/>
      <c r="D78" s="442"/>
      <c r="E78" s="442"/>
      <c r="F78" s="442"/>
    </row>
    <row r="79" spans="1:9">
      <c r="A79" s="442"/>
      <c r="B79" s="442"/>
      <c r="C79" s="442"/>
      <c r="D79" s="442"/>
      <c r="E79" s="442"/>
      <c r="F79" s="442"/>
    </row>
    <row r="80" spans="1:9" ht="30" customHeight="1">
      <c r="A80" s="442"/>
      <c r="B80" s="442"/>
      <c r="C80" s="442"/>
      <c r="D80" s="442"/>
      <c r="E80" s="442"/>
      <c r="F80" s="442"/>
    </row>
    <row r="82" spans="1:9" ht="30.75" customHeight="1">
      <c r="A82" s="442"/>
      <c r="B82" s="442"/>
      <c r="C82" s="442"/>
      <c r="D82" s="442"/>
      <c r="E82" s="442"/>
      <c r="F82" s="442"/>
      <c r="G82" s="96"/>
      <c r="H82" s="96"/>
      <c r="I82" s="96"/>
    </row>
    <row r="83" spans="1:9">
      <c r="A83" s="442"/>
      <c r="B83" s="442"/>
      <c r="C83" s="442"/>
      <c r="D83" s="442"/>
      <c r="E83" s="442"/>
      <c r="F83" s="442"/>
      <c r="G83" s="96"/>
      <c r="H83" s="96"/>
      <c r="I83" s="96"/>
    </row>
    <row r="84" spans="1:9">
      <c r="A84" s="442"/>
      <c r="B84" s="442"/>
      <c r="C84" s="442"/>
      <c r="D84" s="442"/>
      <c r="E84" s="442"/>
      <c r="F84" s="442"/>
      <c r="G84" s="96"/>
      <c r="H84" s="96"/>
      <c r="I84" s="96"/>
    </row>
  </sheetData>
  <mergeCells count="12">
    <mergeCell ref="A82:F82"/>
    <mergeCell ref="A83:F83"/>
    <mergeCell ref="A84:F84"/>
    <mergeCell ref="A68:F68"/>
    <mergeCell ref="A70:F70"/>
    <mergeCell ref="A72:F72"/>
    <mergeCell ref="A74:F74"/>
    <mergeCell ref="A76:F76"/>
    <mergeCell ref="A77:F77"/>
    <mergeCell ref="A78:F78"/>
    <mergeCell ref="A79:F79"/>
    <mergeCell ref="A80:F80"/>
  </mergeCells>
  <pageMargins left="0.7" right="0.7" top="0.5" bottom="0.5" header="0.3" footer="0.3"/>
  <pageSetup scale="70" fitToHeight="2" orientation="landscape" r:id="rId1"/>
  <colBreaks count="1" manualBreakCount="1">
    <brk id="6" max="1048575" man="1"/>
  </colBreaks>
  <ignoredErrors>
    <ignoredError sqref="B7 A21:A23 B29:C36 B47:C66 C42 B45:C46 C25" numberStoredAsText="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4"/>
  <sheetViews>
    <sheetView showGridLines="0" zoomScaleNormal="100" zoomScaleSheetLayoutView="100" workbookViewId="0">
      <selection activeCell="B50" sqref="B50"/>
    </sheetView>
  </sheetViews>
  <sheetFormatPr defaultColWidth="9" defaultRowHeight="14.25"/>
  <cols>
    <col min="1" max="1" width="53.5703125" style="96" customWidth="1"/>
    <col min="2" max="2" width="21.85546875" style="96" customWidth="1"/>
    <col min="3" max="3" width="22.140625" style="96" customWidth="1"/>
    <col min="4" max="4" width="20.5703125" style="96" customWidth="1"/>
    <col min="5" max="5" width="86.85546875" style="96" customWidth="1"/>
    <col min="6" max="6" width="44.85546875" style="415" bestFit="1" customWidth="1"/>
    <col min="7" max="7" width="16.42578125" style="97" customWidth="1"/>
    <col min="8" max="9" width="9" style="97"/>
    <col min="10" max="16384" width="9" style="96"/>
  </cols>
  <sheetData>
    <row r="1" spans="1:9" ht="15.75">
      <c r="A1" s="133" t="s">
        <v>894</v>
      </c>
      <c r="G1" s="96"/>
      <c r="H1" s="96"/>
      <c r="I1" s="96"/>
    </row>
    <row r="2" spans="1:9">
      <c r="E2" s="415"/>
      <c r="F2" s="97"/>
      <c r="I2" s="96"/>
    </row>
    <row r="3" spans="1:9">
      <c r="E3" s="415"/>
      <c r="F3" s="97"/>
      <c r="I3" s="96"/>
    </row>
    <row r="4" spans="1:9" ht="15">
      <c r="A4" s="385" t="s">
        <v>318</v>
      </c>
      <c r="B4" s="385" t="s">
        <v>359</v>
      </c>
      <c r="C4" s="385" t="s">
        <v>358</v>
      </c>
      <c r="D4" s="385" t="s">
        <v>315</v>
      </c>
      <c r="E4" s="125" t="s">
        <v>314</v>
      </c>
      <c r="F4" s="96"/>
      <c r="G4" s="96"/>
      <c r="H4" s="96"/>
      <c r="I4" s="96"/>
    </row>
    <row r="5" spans="1:9" ht="15">
      <c r="A5" s="132" t="s">
        <v>357</v>
      </c>
      <c r="B5" s="113"/>
      <c r="C5" s="113"/>
      <c r="D5" s="113"/>
      <c r="E5" s="112"/>
      <c r="F5" s="96"/>
      <c r="G5" s="96"/>
      <c r="H5" s="96"/>
      <c r="I5" s="96"/>
    </row>
    <row r="6" spans="1:9">
      <c r="A6" s="384" t="s">
        <v>893</v>
      </c>
      <c r="B6" s="384" t="s">
        <v>549</v>
      </c>
      <c r="C6" s="384" t="s">
        <v>892</v>
      </c>
      <c r="D6" s="384" t="s">
        <v>891</v>
      </c>
      <c r="E6" s="106"/>
      <c r="F6" s="96"/>
      <c r="G6" s="96"/>
      <c r="H6" s="96"/>
      <c r="I6" s="96"/>
    </row>
    <row r="7" spans="1:9" ht="42.75">
      <c r="A7" s="106" t="s">
        <v>890</v>
      </c>
      <c r="B7" s="106" t="s">
        <v>889</v>
      </c>
      <c r="C7" s="106"/>
      <c r="D7" s="384" t="s">
        <v>350</v>
      </c>
      <c r="E7" s="106"/>
      <c r="F7" s="96"/>
      <c r="G7" s="96"/>
      <c r="H7" s="96"/>
      <c r="I7" s="96"/>
    </row>
    <row r="8" spans="1:9">
      <c r="A8" s="106" t="s">
        <v>888</v>
      </c>
      <c r="B8" s="106" t="s">
        <v>887</v>
      </c>
      <c r="C8" s="106"/>
      <c r="D8" s="384" t="s">
        <v>886</v>
      </c>
      <c r="E8" s="106"/>
      <c r="F8" s="96"/>
      <c r="G8" s="96"/>
      <c r="H8" s="96"/>
      <c r="I8" s="96"/>
    </row>
    <row r="9" spans="1:9" ht="15">
      <c r="A9" s="106" t="s">
        <v>885</v>
      </c>
      <c r="B9" s="106" t="s">
        <v>949</v>
      </c>
      <c r="C9" s="106"/>
      <c r="D9" s="384"/>
      <c r="E9" s="106" t="s">
        <v>948</v>
      </c>
      <c r="F9" s="383"/>
      <c r="G9" s="96"/>
      <c r="H9" s="96"/>
      <c r="I9" s="96"/>
    </row>
    <row r="10" spans="1:9" ht="42.75">
      <c r="A10" s="106" t="s">
        <v>346</v>
      </c>
      <c r="B10" s="106" t="s">
        <v>884</v>
      </c>
      <c r="C10" s="106"/>
      <c r="D10" s="384"/>
      <c r="E10" s="106"/>
      <c r="F10" s="96"/>
      <c r="G10" s="96"/>
      <c r="H10" s="96"/>
      <c r="I10" s="96"/>
    </row>
    <row r="11" spans="1:9">
      <c r="A11" s="106" t="s">
        <v>872</v>
      </c>
      <c r="B11" s="106"/>
      <c r="C11" s="106" t="s">
        <v>883</v>
      </c>
      <c r="D11" s="384" t="s">
        <v>874</v>
      </c>
      <c r="E11" s="106"/>
      <c r="F11" s="96"/>
      <c r="G11" s="96"/>
      <c r="H11" s="96"/>
      <c r="I11" s="96"/>
    </row>
    <row r="12" spans="1:9">
      <c r="A12" s="106"/>
      <c r="B12" s="106"/>
      <c r="C12" s="106"/>
      <c r="D12" s="384"/>
      <c r="E12" s="106"/>
      <c r="F12" s="96"/>
      <c r="G12" s="96"/>
      <c r="H12" s="96"/>
      <c r="I12" s="96"/>
    </row>
    <row r="13" spans="1:9" ht="15">
      <c r="A13" s="131" t="s">
        <v>344</v>
      </c>
      <c r="B13" s="112"/>
      <c r="C13" s="112"/>
      <c r="D13" s="113"/>
      <c r="E13" s="112"/>
      <c r="F13" s="96"/>
      <c r="G13" s="96"/>
      <c r="H13" s="96"/>
      <c r="I13" s="96"/>
    </row>
    <row r="14" spans="1:9">
      <c r="A14" s="106" t="s">
        <v>343</v>
      </c>
      <c r="B14" s="106"/>
      <c r="C14" s="106"/>
      <c r="D14" s="384"/>
      <c r="E14" s="106" t="s">
        <v>911</v>
      </c>
      <c r="F14" s="96"/>
      <c r="G14" s="96"/>
      <c r="H14" s="96"/>
      <c r="I14" s="96"/>
    </row>
    <row r="15" spans="1:9">
      <c r="A15" s="106" t="s">
        <v>342</v>
      </c>
      <c r="B15" s="106"/>
      <c r="C15" s="106"/>
      <c r="D15" s="384"/>
      <c r="E15" s="106" t="s">
        <v>911</v>
      </c>
      <c r="F15" s="96"/>
      <c r="G15" s="96"/>
      <c r="H15" s="96"/>
      <c r="I15" s="96"/>
    </row>
    <row r="16" spans="1:9">
      <c r="A16" s="106" t="s">
        <v>340</v>
      </c>
      <c r="B16" s="106"/>
      <c r="C16" s="106"/>
      <c r="D16" s="384"/>
      <c r="E16" s="106" t="s">
        <v>911</v>
      </c>
      <c r="F16" s="96"/>
      <c r="G16" s="96"/>
      <c r="H16" s="96"/>
      <c r="I16" s="96"/>
    </row>
    <row r="17" spans="1:9">
      <c r="A17" s="106" t="s">
        <v>330</v>
      </c>
      <c r="B17" s="106"/>
      <c r="C17" s="106"/>
      <c r="D17" s="384"/>
      <c r="E17" s="106" t="s">
        <v>911</v>
      </c>
      <c r="F17" s="96"/>
      <c r="G17" s="96"/>
      <c r="H17" s="96"/>
      <c r="I17" s="96"/>
    </row>
    <row r="18" spans="1:9">
      <c r="A18" s="106" t="s">
        <v>882</v>
      </c>
      <c r="B18" s="128"/>
      <c r="C18" s="128"/>
      <c r="D18" s="384"/>
      <c r="E18" s="106" t="s">
        <v>911</v>
      </c>
      <c r="F18" s="96"/>
      <c r="G18" s="96"/>
      <c r="H18" s="96"/>
      <c r="I18" s="96"/>
    </row>
    <row r="19" spans="1:9">
      <c r="A19" s="384" t="s">
        <v>321</v>
      </c>
      <c r="B19" s="384"/>
      <c r="C19" s="413"/>
      <c r="D19" s="384"/>
      <c r="E19" s="106" t="s">
        <v>911</v>
      </c>
      <c r="F19" s="96"/>
      <c r="G19" s="96"/>
      <c r="H19" s="96"/>
      <c r="I19" s="96"/>
    </row>
    <row r="20" spans="1:9">
      <c r="A20" s="127"/>
      <c r="B20" s="127"/>
      <c r="C20" s="127"/>
      <c r="D20" s="127"/>
      <c r="E20" s="400"/>
      <c r="F20" s="127"/>
      <c r="G20" s="96"/>
      <c r="H20" s="96"/>
      <c r="I20" s="96"/>
    </row>
    <row r="21" spans="1:9" ht="15">
      <c r="A21" s="385" t="s">
        <v>318</v>
      </c>
      <c r="B21" s="385" t="s">
        <v>317</v>
      </c>
      <c r="C21" s="385" t="s">
        <v>316</v>
      </c>
      <c r="D21" s="385" t="s">
        <v>315</v>
      </c>
      <c r="E21" s="125" t="s">
        <v>314</v>
      </c>
      <c r="F21" s="96"/>
      <c r="G21" s="96"/>
      <c r="H21" s="96"/>
      <c r="I21" s="96"/>
    </row>
    <row r="22" spans="1:9" ht="15">
      <c r="A22" s="124" t="s">
        <v>313</v>
      </c>
      <c r="B22" s="113"/>
      <c r="C22" s="123"/>
      <c r="D22" s="122"/>
      <c r="E22" s="121"/>
      <c r="F22" s="96"/>
      <c r="G22" s="96"/>
      <c r="H22" s="96"/>
      <c r="I22" s="96"/>
    </row>
    <row r="23" spans="1:9">
      <c r="A23" s="406" t="s">
        <v>311</v>
      </c>
      <c r="B23" s="384" t="s">
        <v>310</v>
      </c>
      <c r="C23" s="110" t="s">
        <v>286</v>
      </c>
      <c r="D23" s="384" t="s">
        <v>258</v>
      </c>
      <c r="E23" s="106"/>
      <c r="F23" s="96"/>
      <c r="G23" s="96"/>
      <c r="H23" s="96"/>
      <c r="I23" s="96"/>
    </row>
    <row r="24" spans="1:9">
      <c r="A24" s="406" t="s">
        <v>309</v>
      </c>
      <c r="B24" s="384" t="s">
        <v>253</v>
      </c>
      <c r="C24" s="110" t="s">
        <v>252</v>
      </c>
      <c r="D24" s="384" t="s">
        <v>24</v>
      </c>
      <c r="E24" s="106"/>
      <c r="F24" s="96"/>
      <c r="G24" s="96"/>
      <c r="H24" s="96"/>
      <c r="I24" s="96"/>
    </row>
    <row r="25" spans="1:9">
      <c r="A25" s="406" t="s">
        <v>308</v>
      </c>
      <c r="B25" s="384"/>
      <c r="C25" s="110" t="s">
        <v>545</v>
      </c>
      <c r="D25" s="384" t="s">
        <v>24</v>
      </c>
      <c r="E25" s="106"/>
      <c r="F25" s="96"/>
      <c r="G25" s="96"/>
      <c r="H25" s="96"/>
      <c r="I25" s="96"/>
    </row>
    <row r="26" spans="1:9">
      <c r="A26" s="412" t="s">
        <v>307</v>
      </c>
      <c r="B26" s="384"/>
      <c r="C26" s="110" t="s">
        <v>306</v>
      </c>
      <c r="D26" s="384" t="s">
        <v>11</v>
      </c>
      <c r="E26" s="106"/>
      <c r="F26" s="96"/>
      <c r="G26" s="96"/>
      <c r="H26" s="96"/>
      <c r="I26" s="96"/>
    </row>
    <row r="27" spans="1:9">
      <c r="A27" s="111" t="s">
        <v>301</v>
      </c>
      <c r="B27" s="384"/>
      <c r="C27" s="110" t="s">
        <v>300</v>
      </c>
      <c r="D27" s="384" t="s">
        <v>299</v>
      </c>
      <c r="E27" s="106"/>
      <c r="F27" s="96"/>
      <c r="G27" s="96"/>
      <c r="H27" s="96"/>
      <c r="I27" s="96"/>
    </row>
    <row r="28" spans="1:9">
      <c r="A28" s="117" t="s">
        <v>298</v>
      </c>
      <c r="B28" s="384"/>
      <c r="C28" s="110" t="s">
        <v>297</v>
      </c>
      <c r="D28" s="384" t="s">
        <v>261</v>
      </c>
      <c r="E28" s="106"/>
      <c r="F28" s="96"/>
      <c r="G28" s="96"/>
      <c r="H28" s="96"/>
      <c r="I28" s="96"/>
    </row>
    <row r="29" spans="1:9" ht="28.5">
      <c r="A29" s="117" t="s">
        <v>296</v>
      </c>
      <c r="B29" s="384"/>
      <c r="C29" s="110" t="s">
        <v>295</v>
      </c>
      <c r="D29" s="384" t="s">
        <v>261</v>
      </c>
      <c r="E29" s="106" t="s">
        <v>294</v>
      </c>
      <c r="F29" s="96"/>
      <c r="G29" s="96"/>
      <c r="H29" s="96"/>
      <c r="I29" s="96"/>
    </row>
    <row r="30" spans="1:9" ht="114">
      <c r="A30" s="406" t="s">
        <v>634</v>
      </c>
      <c r="B30" s="384"/>
      <c r="C30" s="403" t="s">
        <v>633</v>
      </c>
      <c r="D30" s="405"/>
      <c r="E30" s="106" t="s">
        <v>881</v>
      </c>
      <c r="F30" s="96"/>
      <c r="G30" s="96"/>
      <c r="H30" s="96"/>
      <c r="I30" s="96"/>
    </row>
    <row r="31" spans="1:9">
      <c r="A31" s="406" t="s">
        <v>293</v>
      </c>
      <c r="B31" s="384"/>
      <c r="C31" s="403" t="s">
        <v>880</v>
      </c>
      <c r="D31" s="405" t="s">
        <v>292</v>
      </c>
      <c r="E31" s="106"/>
      <c r="F31" s="96"/>
      <c r="G31" s="96"/>
      <c r="H31" s="96"/>
      <c r="I31" s="96"/>
    </row>
    <row r="32" spans="1:9">
      <c r="A32" s="406" t="s">
        <v>291</v>
      </c>
      <c r="B32" s="384"/>
      <c r="C32" s="411" t="s">
        <v>92</v>
      </c>
      <c r="D32" s="405" t="s">
        <v>39</v>
      </c>
      <c r="E32" s="106"/>
      <c r="F32" s="96"/>
      <c r="G32" s="96"/>
      <c r="H32" s="96"/>
      <c r="I32" s="96"/>
    </row>
    <row r="33" spans="1:9">
      <c r="A33" s="406" t="s">
        <v>289</v>
      </c>
      <c r="B33" s="384"/>
      <c r="C33" s="403">
        <v>2</v>
      </c>
      <c r="D33" s="405" t="s">
        <v>42</v>
      </c>
      <c r="E33" s="106"/>
      <c r="F33" s="96"/>
      <c r="G33" s="96"/>
      <c r="H33" s="96"/>
      <c r="I33" s="96"/>
    </row>
    <row r="34" spans="1:9">
      <c r="A34" s="410" t="s">
        <v>288</v>
      </c>
      <c r="B34" s="384"/>
      <c r="C34" s="409">
        <v>5</v>
      </c>
      <c r="D34" s="405" t="s">
        <v>42</v>
      </c>
      <c r="E34" s="106"/>
      <c r="F34" s="96"/>
      <c r="G34" s="96"/>
      <c r="H34" s="96"/>
      <c r="I34" s="96"/>
    </row>
    <row r="35" spans="1:9">
      <c r="A35" s="408" t="s">
        <v>551</v>
      </c>
      <c r="B35" s="384"/>
      <c r="C35" s="407" t="s">
        <v>609</v>
      </c>
      <c r="D35" s="405" t="s">
        <v>54</v>
      </c>
      <c r="E35" s="106" t="s">
        <v>610</v>
      </c>
      <c r="F35" s="96"/>
      <c r="G35" s="96"/>
      <c r="H35" s="96"/>
      <c r="I35" s="96"/>
    </row>
    <row r="36" spans="1:9">
      <c r="A36" s="111"/>
      <c r="B36" s="384"/>
      <c r="C36" s="110"/>
      <c r="D36" s="384"/>
      <c r="E36" s="106"/>
      <c r="F36" s="96"/>
      <c r="G36" s="96"/>
      <c r="H36" s="96"/>
      <c r="I36" s="96"/>
    </row>
    <row r="37" spans="1:9" ht="15">
      <c r="A37" s="115" t="s">
        <v>287</v>
      </c>
      <c r="B37" s="113"/>
      <c r="C37" s="114"/>
      <c r="D37" s="113"/>
      <c r="E37" s="112"/>
      <c r="F37" s="96"/>
      <c r="G37" s="96"/>
      <c r="H37" s="96"/>
      <c r="I37" s="96"/>
    </row>
    <row r="38" spans="1:9">
      <c r="A38" s="111" t="s">
        <v>649</v>
      </c>
      <c r="B38" s="384" t="s">
        <v>286</v>
      </c>
      <c r="C38" s="110" t="s">
        <v>285</v>
      </c>
      <c r="D38" s="384" t="s">
        <v>284</v>
      </c>
      <c r="E38" s="106" t="s">
        <v>283</v>
      </c>
      <c r="F38" s="96"/>
      <c r="G38" s="96"/>
      <c r="H38" s="96"/>
      <c r="I38" s="96"/>
    </row>
    <row r="39" spans="1:9">
      <c r="A39" s="111" t="s">
        <v>648</v>
      </c>
      <c r="B39" s="384" t="s">
        <v>286</v>
      </c>
      <c r="C39" s="110" t="s">
        <v>693</v>
      </c>
      <c r="D39" s="384" t="s">
        <v>44</v>
      </c>
      <c r="E39" s="106" t="s">
        <v>694</v>
      </c>
      <c r="F39" s="96"/>
      <c r="G39" s="96"/>
      <c r="H39" s="96"/>
      <c r="I39" s="96"/>
    </row>
    <row r="40" spans="1:9">
      <c r="A40" s="111" t="s">
        <v>282</v>
      </c>
      <c r="B40" s="384"/>
      <c r="C40" s="110" t="s">
        <v>281</v>
      </c>
      <c r="D40" s="384" t="s">
        <v>261</v>
      </c>
      <c r="E40" s="106"/>
      <c r="F40" s="96"/>
      <c r="G40" s="96"/>
      <c r="H40" s="96"/>
      <c r="I40" s="96"/>
    </row>
    <row r="41" spans="1:9" ht="28.5">
      <c r="A41" s="117" t="s">
        <v>280</v>
      </c>
      <c r="B41" s="384"/>
      <c r="C41" s="110" t="s">
        <v>279</v>
      </c>
      <c r="D41" s="384" t="s">
        <v>261</v>
      </c>
      <c r="E41" s="106"/>
      <c r="F41" s="96"/>
      <c r="G41" s="96"/>
      <c r="H41" s="96"/>
      <c r="I41" s="96"/>
    </row>
    <row r="42" spans="1:9">
      <c r="A42" s="111" t="s">
        <v>278</v>
      </c>
      <c r="B42" s="384"/>
      <c r="C42" s="110" t="s">
        <v>549</v>
      </c>
      <c r="D42" s="384" t="s">
        <v>275</v>
      </c>
      <c r="E42" s="106"/>
      <c r="F42" s="96"/>
      <c r="G42" s="96"/>
      <c r="H42" s="96"/>
      <c r="I42" s="96"/>
    </row>
    <row r="43" spans="1:9">
      <c r="A43" s="111" t="s">
        <v>276</v>
      </c>
      <c r="B43" s="384"/>
      <c r="C43" s="110" t="s">
        <v>548</v>
      </c>
      <c r="D43" s="384" t="s">
        <v>275</v>
      </c>
      <c r="E43" s="106"/>
      <c r="F43" s="96"/>
      <c r="G43" s="96"/>
      <c r="H43" s="96"/>
      <c r="I43" s="96"/>
    </row>
    <row r="44" spans="1:9">
      <c r="A44" s="111" t="s">
        <v>274</v>
      </c>
      <c r="B44" s="384"/>
      <c r="C44" s="110" t="s">
        <v>517</v>
      </c>
      <c r="D44" s="384" t="s">
        <v>261</v>
      </c>
      <c r="E44" s="106" t="s">
        <v>519</v>
      </c>
      <c r="F44" s="96"/>
      <c r="G44" s="96"/>
      <c r="H44" s="96"/>
      <c r="I44" s="96"/>
    </row>
    <row r="45" spans="1:9">
      <c r="A45" s="111" t="s">
        <v>273</v>
      </c>
      <c r="B45" s="384"/>
      <c r="C45" s="110" t="s">
        <v>272</v>
      </c>
      <c r="D45" s="384" t="s">
        <v>261</v>
      </c>
      <c r="E45" s="106"/>
      <c r="F45" s="96"/>
      <c r="G45" s="96"/>
      <c r="H45" s="96"/>
      <c r="I45" s="96"/>
    </row>
    <row r="46" spans="1:9" ht="15">
      <c r="A46" s="116"/>
      <c r="B46" s="384"/>
      <c r="C46" s="110"/>
      <c r="D46" s="384"/>
      <c r="E46" s="106"/>
      <c r="F46" s="96"/>
      <c r="G46" s="96"/>
      <c r="H46" s="96"/>
      <c r="I46" s="96"/>
    </row>
    <row r="47" spans="1:9" ht="15">
      <c r="A47" s="115" t="s">
        <v>271</v>
      </c>
      <c r="B47" s="113"/>
      <c r="C47" s="114"/>
      <c r="D47" s="113"/>
      <c r="E47" s="112"/>
      <c r="F47" s="96"/>
      <c r="G47" s="96"/>
      <c r="H47" s="96"/>
      <c r="I47" s="96"/>
    </row>
    <row r="48" spans="1:9">
      <c r="A48" s="111" t="s">
        <v>270</v>
      </c>
      <c r="B48" s="384" t="s">
        <v>256</v>
      </c>
      <c r="C48" s="110" t="s">
        <v>269</v>
      </c>
      <c r="D48" s="384" t="s">
        <v>258</v>
      </c>
      <c r="E48" s="106"/>
      <c r="F48" s="96"/>
      <c r="G48" s="96"/>
      <c r="H48" s="96"/>
      <c r="I48" s="96"/>
    </row>
    <row r="49" spans="1:9">
      <c r="A49" s="111" t="s">
        <v>268</v>
      </c>
      <c r="B49" s="384" t="s">
        <v>256</v>
      </c>
      <c r="C49" s="110" t="s">
        <v>255</v>
      </c>
      <c r="D49" s="384" t="s">
        <v>258</v>
      </c>
      <c r="E49" s="106" t="s">
        <v>267</v>
      </c>
      <c r="F49" s="96"/>
      <c r="G49" s="96"/>
      <c r="H49" s="96"/>
      <c r="I49" s="96"/>
    </row>
    <row r="50" spans="1:9" ht="156.75">
      <c r="A50" s="111" t="s">
        <v>879</v>
      </c>
      <c r="B50" s="384"/>
      <c r="C50" s="401" t="s">
        <v>878</v>
      </c>
      <c r="D50" s="384" t="s">
        <v>264</v>
      </c>
      <c r="E50" s="106"/>
      <c r="F50" s="96"/>
      <c r="G50" s="96"/>
      <c r="H50" s="96"/>
      <c r="I50" s="96"/>
    </row>
    <row r="51" spans="1:9">
      <c r="A51" s="111" t="s">
        <v>263</v>
      </c>
      <c r="B51" s="384"/>
      <c r="C51" s="110" t="s">
        <v>262</v>
      </c>
      <c r="D51" s="384" t="s">
        <v>261</v>
      </c>
      <c r="E51" s="106"/>
      <c r="F51" s="96"/>
      <c r="G51" s="96"/>
      <c r="H51" s="96"/>
      <c r="I51" s="96"/>
    </row>
    <row r="52" spans="1:9">
      <c r="A52" s="111" t="s">
        <v>260</v>
      </c>
      <c r="B52" s="384"/>
      <c r="C52" s="110" t="s">
        <v>259</v>
      </c>
      <c r="D52" s="384" t="s">
        <v>258</v>
      </c>
      <c r="E52" s="106"/>
      <c r="F52" s="96"/>
      <c r="G52" s="96"/>
      <c r="H52" s="96"/>
      <c r="I52" s="96"/>
    </row>
    <row r="53" spans="1:9">
      <c r="A53" s="406" t="s">
        <v>257</v>
      </c>
      <c r="B53" s="384" t="s">
        <v>256</v>
      </c>
      <c r="C53" s="403" t="s">
        <v>255</v>
      </c>
      <c r="D53" s="405" t="s">
        <v>11</v>
      </c>
      <c r="E53" s="106"/>
      <c r="F53" s="96"/>
      <c r="G53" s="96"/>
      <c r="H53" s="96"/>
      <c r="I53" s="96"/>
    </row>
    <row r="54" spans="1:9">
      <c r="A54" s="406" t="s">
        <v>254</v>
      </c>
      <c r="B54" s="384" t="s">
        <v>535</v>
      </c>
      <c r="C54" s="403" t="s">
        <v>536</v>
      </c>
      <c r="D54" s="405" t="s">
        <v>24</v>
      </c>
      <c r="E54" s="106"/>
      <c r="F54" s="96"/>
      <c r="G54" s="96"/>
      <c r="H54" s="96"/>
      <c r="I54" s="96"/>
    </row>
    <row r="55" spans="1:9">
      <c r="A55" s="406" t="s">
        <v>251</v>
      </c>
      <c r="B55" s="384" t="s">
        <v>250</v>
      </c>
      <c r="C55" s="403" t="s">
        <v>249</v>
      </c>
      <c r="D55" s="405" t="s">
        <v>24</v>
      </c>
      <c r="E55" s="106"/>
      <c r="F55" s="96"/>
      <c r="G55" s="96"/>
      <c r="H55" s="96"/>
      <c r="I55" s="96"/>
    </row>
    <row r="56" spans="1:9">
      <c r="A56" s="406" t="s">
        <v>248</v>
      </c>
      <c r="B56" s="384"/>
      <c r="C56" s="403">
        <v>100</v>
      </c>
      <c r="D56" s="405" t="s">
        <v>247</v>
      </c>
      <c r="E56" s="106" t="s">
        <v>246</v>
      </c>
      <c r="F56" s="96"/>
      <c r="G56" s="96"/>
      <c r="H56" s="96"/>
      <c r="I56" s="96"/>
    </row>
    <row r="57" spans="1:9">
      <c r="A57" s="406" t="s">
        <v>245</v>
      </c>
      <c r="B57" s="384"/>
      <c r="C57" s="403">
        <v>13</v>
      </c>
      <c r="D57" s="405" t="s">
        <v>11</v>
      </c>
      <c r="E57" s="106"/>
      <c r="F57" s="96"/>
      <c r="G57" s="96"/>
      <c r="H57" s="96"/>
      <c r="I57" s="96"/>
    </row>
    <row r="58" spans="1:9">
      <c r="A58" s="406" t="s">
        <v>244</v>
      </c>
      <c r="B58" s="384"/>
      <c r="C58" s="403">
        <v>13</v>
      </c>
      <c r="D58" s="405" t="s">
        <v>11</v>
      </c>
      <c r="E58" s="106"/>
      <c r="F58" s="96"/>
      <c r="G58" s="96"/>
      <c r="H58" s="96"/>
      <c r="I58" s="96"/>
    </row>
    <row r="59" spans="1:9" ht="28.5">
      <c r="A59" s="404" t="s">
        <v>243</v>
      </c>
      <c r="B59" s="104"/>
      <c r="C59" s="403" t="s">
        <v>242</v>
      </c>
      <c r="D59" s="402" t="s">
        <v>24</v>
      </c>
      <c r="E59" s="101"/>
      <c r="F59" s="96"/>
      <c r="G59" s="96"/>
      <c r="H59" s="96"/>
      <c r="I59" s="96"/>
    </row>
    <row r="60" spans="1:9">
      <c r="A60" s="100"/>
      <c r="B60" s="100"/>
      <c r="C60" s="100"/>
      <c r="D60" s="100"/>
      <c r="E60" s="99"/>
      <c r="F60" s="96"/>
      <c r="G60" s="96"/>
      <c r="H60" s="96"/>
      <c r="I60" s="96"/>
    </row>
    <row r="61" spans="1:9" ht="43.5" customHeight="1">
      <c r="A61" s="443"/>
      <c r="B61" s="447"/>
      <c r="C61" s="447"/>
      <c r="D61" s="447"/>
      <c r="E61" s="447"/>
      <c r="F61" s="447"/>
    </row>
    <row r="62" spans="1:9" ht="58.5" customHeight="1">
      <c r="A62" s="445" t="s">
        <v>239</v>
      </c>
      <c r="B62" s="448"/>
      <c r="C62" s="448"/>
      <c r="D62" s="448"/>
      <c r="E62" s="448"/>
      <c r="F62" s="448"/>
    </row>
    <row r="64" spans="1:9">
      <c r="A64" s="442"/>
      <c r="B64" s="442"/>
      <c r="C64" s="442"/>
      <c r="D64" s="442"/>
      <c r="E64" s="442"/>
      <c r="F64" s="442"/>
    </row>
    <row r="66" spans="1:9" ht="85.5" customHeight="1">
      <c r="A66" s="442"/>
      <c r="B66" s="442"/>
      <c r="C66" s="442"/>
      <c r="D66" s="442"/>
      <c r="E66" s="442"/>
      <c r="F66" s="442"/>
    </row>
    <row r="67" spans="1:9">
      <c r="A67" s="442"/>
      <c r="B67" s="442"/>
      <c r="C67" s="442"/>
      <c r="D67" s="442"/>
      <c r="E67" s="442"/>
      <c r="F67" s="442"/>
    </row>
    <row r="68" spans="1:9" ht="44.25" customHeight="1">
      <c r="A68" s="442"/>
      <c r="B68" s="442"/>
      <c r="C68" s="442"/>
      <c r="D68" s="442"/>
      <c r="E68" s="442"/>
      <c r="F68" s="442"/>
    </row>
    <row r="69" spans="1:9">
      <c r="A69" s="442"/>
      <c r="B69" s="442"/>
      <c r="C69" s="442"/>
      <c r="D69" s="442"/>
      <c r="E69" s="442"/>
      <c r="F69" s="442"/>
    </row>
    <row r="70" spans="1:9" ht="30" customHeight="1">
      <c r="A70" s="442"/>
      <c r="B70" s="442"/>
      <c r="C70" s="442"/>
      <c r="D70" s="442"/>
      <c r="E70" s="442"/>
      <c r="F70" s="442"/>
    </row>
    <row r="72" spans="1:9" ht="30.75" customHeight="1">
      <c r="A72" s="442"/>
      <c r="B72" s="442"/>
      <c r="C72" s="442"/>
      <c r="D72" s="442"/>
      <c r="E72" s="442"/>
      <c r="F72" s="442"/>
      <c r="G72" s="96"/>
      <c r="H72" s="96"/>
      <c r="I72" s="96"/>
    </row>
    <row r="73" spans="1:9">
      <c r="A73" s="442"/>
      <c r="B73" s="442"/>
      <c r="C73" s="442"/>
      <c r="D73" s="442"/>
      <c r="E73" s="442"/>
      <c r="F73" s="442"/>
      <c r="G73" s="96"/>
      <c r="H73" s="96"/>
      <c r="I73" s="96"/>
    </row>
    <row r="74" spans="1:9">
      <c r="A74" s="442"/>
      <c r="B74" s="442"/>
      <c r="C74" s="442"/>
      <c r="D74" s="442"/>
      <c r="E74" s="442"/>
      <c r="F74" s="442"/>
      <c r="G74" s="96"/>
      <c r="H74" s="96"/>
      <c r="I74" s="96"/>
    </row>
  </sheetData>
  <mergeCells count="11">
    <mergeCell ref="A72:F72"/>
    <mergeCell ref="A73:F73"/>
    <mergeCell ref="A74:F74"/>
    <mergeCell ref="A61:F61"/>
    <mergeCell ref="A62:F62"/>
    <mergeCell ref="A64:F64"/>
    <mergeCell ref="A66:F66"/>
    <mergeCell ref="A67:F67"/>
    <mergeCell ref="A68:F68"/>
    <mergeCell ref="A69:F69"/>
    <mergeCell ref="A70:F70"/>
  </mergeCells>
  <pageMargins left="0.7" right="0.7" top="0.5" bottom="0.5" header="0.3" footer="0.3"/>
  <pageSetup scale="70" fitToHeight="2" orientation="landscape" r:id="rId1"/>
  <colBreaks count="1" manualBreakCount="1">
    <brk id="6" max="1048575" man="1"/>
  </colBreaks>
  <ignoredErrors>
    <ignoredError sqref="B6:C6 B8 B23:C29 B31:C49 B51:C59" numberStoredAsText="1"/>
  </ignoredErrors>
  <drawing r:id="rId2"/>
  <legacyDrawing r:id="rId3"/>
  <oleObjects>
    <mc:AlternateContent xmlns:mc="http://schemas.openxmlformats.org/markup-compatibility/2006">
      <mc:Choice Requires="x14">
        <oleObject progId="Document" dvAspect="DVASPECT_ICON" shapeId="13313" r:id="rId4">
          <objectPr defaultSize="0" r:id="rId5">
            <anchor moveWithCells="1">
              <from>
                <xdr:col>5</xdr:col>
                <xdr:colOff>0</xdr:colOff>
                <xdr:row>14</xdr:row>
                <xdr:rowOff>0</xdr:rowOff>
              </from>
              <to>
                <xdr:col>5</xdr:col>
                <xdr:colOff>914400</xdr:colOff>
                <xdr:row>17</xdr:row>
                <xdr:rowOff>142875</xdr:rowOff>
              </to>
            </anchor>
          </objectPr>
        </oleObject>
      </mc:Choice>
      <mc:Fallback>
        <oleObject progId="Document" dvAspect="DVASPECT_ICON" shapeId="1331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53"/>
  <sheetViews>
    <sheetView showGridLines="0" topLeftCell="A2" zoomScale="85" zoomScaleNormal="85" workbookViewId="0">
      <selection activeCell="L9" sqref="L9"/>
    </sheetView>
  </sheetViews>
  <sheetFormatPr defaultColWidth="9.140625" defaultRowHeight="14.25"/>
  <cols>
    <col min="1" max="1" width="32.7109375" style="134" customWidth="1"/>
    <col min="2" max="2" width="8.5703125" style="134" customWidth="1"/>
    <col min="3" max="11" width="8.5703125" style="135" customWidth="1"/>
    <col min="12" max="12" width="46.5703125" style="134" customWidth="1"/>
    <col min="13" max="16384" width="9.140625" style="134"/>
  </cols>
  <sheetData>
    <row r="1" spans="1:12" s="96" customFormat="1" ht="14.25" customHeight="1">
      <c r="A1" s="133" t="s">
        <v>427</v>
      </c>
      <c r="E1" s="336"/>
    </row>
    <row r="2" spans="1:12" s="96" customFormat="1">
      <c r="E2" s="336"/>
      <c r="F2" s="97"/>
      <c r="G2" s="97"/>
      <c r="H2" s="97"/>
    </row>
    <row r="4" spans="1:12" ht="14.25" customHeight="1">
      <c r="A4" s="337" t="s">
        <v>426</v>
      </c>
      <c r="B4" s="449" t="s">
        <v>414</v>
      </c>
      <c r="C4" s="450"/>
      <c r="D4" s="450"/>
      <c r="E4" s="451"/>
      <c r="F4" s="449" t="s">
        <v>413</v>
      </c>
      <c r="G4" s="450"/>
      <c r="H4" s="450"/>
      <c r="I4" s="451"/>
      <c r="J4" s="165" t="s">
        <v>783</v>
      </c>
      <c r="K4" s="155" t="s">
        <v>412</v>
      </c>
      <c r="L4" s="452" t="s">
        <v>411</v>
      </c>
    </row>
    <row r="5" spans="1:12" s="140" customFormat="1" ht="15.75" thickBot="1">
      <c r="A5" s="164" t="s">
        <v>410</v>
      </c>
      <c r="B5" s="339" t="s">
        <v>781</v>
      </c>
      <c r="C5" s="163" t="s">
        <v>406</v>
      </c>
      <c r="D5" s="339" t="s">
        <v>405</v>
      </c>
      <c r="E5" s="339" t="s">
        <v>409</v>
      </c>
      <c r="F5" s="339" t="s">
        <v>781</v>
      </c>
      <c r="G5" s="163" t="s">
        <v>406</v>
      </c>
      <c r="H5" s="339" t="s">
        <v>405</v>
      </c>
      <c r="I5" s="339" t="s">
        <v>409</v>
      </c>
      <c r="J5" s="162"/>
      <c r="K5" s="162" t="s">
        <v>403</v>
      </c>
      <c r="L5" s="453"/>
    </row>
    <row r="6" spans="1:12" s="140" customFormat="1" ht="30" thickTop="1">
      <c r="A6" s="141" t="s">
        <v>773</v>
      </c>
      <c r="B6" s="160" t="s">
        <v>361</v>
      </c>
      <c r="C6" s="161" t="s">
        <v>362</v>
      </c>
      <c r="D6" s="161" t="s">
        <v>362</v>
      </c>
      <c r="E6" s="161" t="s">
        <v>362</v>
      </c>
      <c r="F6" s="160" t="s">
        <v>361</v>
      </c>
      <c r="G6" s="161" t="s">
        <v>362</v>
      </c>
      <c r="H6" s="161" t="s">
        <v>362</v>
      </c>
      <c r="I6" s="161" t="s">
        <v>362</v>
      </c>
      <c r="J6" s="161" t="s">
        <v>362</v>
      </c>
      <c r="K6" s="161" t="s">
        <v>362</v>
      </c>
      <c r="L6" s="141" t="s">
        <v>425</v>
      </c>
    </row>
    <row r="7" spans="1:12" s="140" customFormat="1" ht="15">
      <c r="A7" s="141" t="s">
        <v>424</v>
      </c>
      <c r="B7" s="160" t="s">
        <v>361</v>
      </c>
      <c r="C7" s="161" t="s">
        <v>362</v>
      </c>
      <c r="D7" s="161" t="s">
        <v>362</v>
      </c>
      <c r="E7" s="161" t="s">
        <v>362</v>
      </c>
      <c r="F7" s="160" t="s">
        <v>361</v>
      </c>
      <c r="G7" s="161" t="s">
        <v>362</v>
      </c>
      <c r="H7" s="161" t="s">
        <v>362</v>
      </c>
      <c r="I7" s="161" t="s">
        <v>362</v>
      </c>
      <c r="J7" s="161" t="s">
        <v>362</v>
      </c>
      <c r="K7" s="161" t="s">
        <v>362</v>
      </c>
      <c r="L7" s="141" t="s">
        <v>423</v>
      </c>
    </row>
    <row r="8" spans="1:12" ht="15">
      <c r="A8" s="141" t="s">
        <v>772</v>
      </c>
      <c r="B8" s="160" t="s">
        <v>362</v>
      </c>
      <c r="C8" s="160" t="s">
        <v>361</v>
      </c>
      <c r="D8" s="160" t="s">
        <v>362</v>
      </c>
      <c r="E8" s="160" t="s">
        <v>362</v>
      </c>
      <c r="F8" s="160" t="s">
        <v>362</v>
      </c>
      <c r="G8" s="160" t="s">
        <v>361</v>
      </c>
      <c r="H8" s="160" t="s">
        <v>362</v>
      </c>
      <c r="I8" s="160" t="s">
        <v>362</v>
      </c>
      <c r="J8" s="160" t="s">
        <v>362</v>
      </c>
      <c r="K8" s="160" t="s">
        <v>362</v>
      </c>
      <c r="L8" s="141" t="s">
        <v>771</v>
      </c>
    </row>
    <row r="9" spans="1:12" ht="29.25">
      <c r="A9" s="141" t="s">
        <v>422</v>
      </c>
      <c r="B9" s="160" t="s">
        <v>362</v>
      </c>
      <c r="C9" s="160" t="s">
        <v>361</v>
      </c>
      <c r="D9" s="160" t="s">
        <v>362</v>
      </c>
      <c r="E9" s="160" t="s">
        <v>362</v>
      </c>
      <c r="F9" s="160" t="s">
        <v>362</v>
      </c>
      <c r="G9" s="160" t="s">
        <v>361</v>
      </c>
      <c r="H9" s="160" t="s">
        <v>362</v>
      </c>
      <c r="I9" s="160" t="s">
        <v>362</v>
      </c>
      <c r="J9" s="160" t="s">
        <v>362</v>
      </c>
      <c r="K9" s="160" t="s">
        <v>362</v>
      </c>
      <c r="L9" s="141" t="s">
        <v>950</v>
      </c>
    </row>
    <row r="10" spans="1:12" ht="29.25">
      <c r="A10" s="141" t="s">
        <v>421</v>
      </c>
      <c r="B10" s="160" t="s">
        <v>362</v>
      </c>
      <c r="C10" s="160" t="s">
        <v>361</v>
      </c>
      <c r="D10" s="160" t="s">
        <v>362</v>
      </c>
      <c r="E10" s="160" t="s">
        <v>362</v>
      </c>
      <c r="F10" s="160" t="s">
        <v>362</v>
      </c>
      <c r="G10" s="160" t="s">
        <v>361</v>
      </c>
      <c r="H10" s="160" t="s">
        <v>362</v>
      </c>
      <c r="I10" s="160" t="s">
        <v>362</v>
      </c>
      <c r="J10" s="160" t="s">
        <v>362</v>
      </c>
      <c r="K10" s="160" t="s">
        <v>362</v>
      </c>
      <c r="L10" s="141" t="s">
        <v>769</v>
      </c>
    </row>
    <row r="11" spans="1:12" ht="15">
      <c r="A11" s="141" t="s">
        <v>420</v>
      </c>
      <c r="B11" s="160" t="s">
        <v>362</v>
      </c>
      <c r="C11" s="160" t="s">
        <v>763</v>
      </c>
      <c r="D11" s="160" t="s">
        <v>361</v>
      </c>
      <c r="E11" s="160" t="s">
        <v>361</v>
      </c>
      <c r="F11" s="160" t="s">
        <v>362</v>
      </c>
      <c r="G11" s="160" t="s">
        <v>361</v>
      </c>
      <c r="H11" s="160" t="s">
        <v>361</v>
      </c>
      <c r="I11" s="160" t="s">
        <v>361</v>
      </c>
      <c r="J11" s="160" t="s">
        <v>362</v>
      </c>
      <c r="K11" s="160" t="s">
        <v>362</v>
      </c>
      <c r="L11" s="141" t="s">
        <v>768</v>
      </c>
    </row>
    <row r="12" spans="1:12" ht="15">
      <c r="A12" s="141" t="s">
        <v>419</v>
      </c>
      <c r="B12" s="160" t="s">
        <v>362</v>
      </c>
      <c r="C12" s="160" t="s">
        <v>361</v>
      </c>
      <c r="D12" s="160" t="s">
        <v>361</v>
      </c>
      <c r="E12" s="160" t="s">
        <v>361</v>
      </c>
      <c r="F12" s="160" t="s">
        <v>362</v>
      </c>
      <c r="G12" s="160" t="s">
        <v>361</v>
      </c>
      <c r="H12" s="160" t="s">
        <v>361</v>
      </c>
      <c r="I12" s="160" t="s">
        <v>361</v>
      </c>
      <c r="J12" s="160" t="s">
        <v>362</v>
      </c>
      <c r="K12" s="160" t="s">
        <v>362</v>
      </c>
      <c r="L12" s="141" t="s">
        <v>767</v>
      </c>
    </row>
    <row r="13" spans="1:12" ht="57.75">
      <c r="A13" s="141" t="s">
        <v>766</v>
      </c>
      <c r="B13" s="160" t="s">
        <v>362</v>
      </c>
      <c r="C13" s="160" t="s">
        <v>362</v>
      </c>
      <c r="D13" s="160" t="s">
        <v>361</v>
      </c>
      <c r="E13" s="160" t="s">
        <v>361</v>
      </c>
      <c r="F13" s="160" t="s">
        <v>362</v>
      </c>
      <c r="G13" s="160" t="s">
        <v>362</v>
      </c>
      <c r="H13" s="160" t="s">
        <v>361</v>
      </c>
      <c r="I13" s="160" t="s">
        <v>361</v>
      </c>
      <c r="J13" s="160" t="s">
        <v>362</v>
      </c>
      <c r="K13" s="160" t="s">
        <v>362</v>
      </c>
      <c r="L13" s="141" t="s">
        <v>765</v>
      </c>
    </row>
    <row r="14" spans="1:12" ht="15">
      <c r="A14" s="141" t="s">
        <v>764</v>
      </c>
      <c r="B14" s="160" t="s">
        <v>754</v>
      </c>
      <c r="C14" s="160" t="s">
        <v>361</v>
      </c>
      <c r="D14" s="160" t="s">
        <v>754</v>
      </c>
      <c r="E14" s="160" t="s">
        <v>361</v>
      </c>
      <c r="F14" s="160" t="s">
        <v>754</v>
      </c>
      <c r="G14" s="160" t="s">
        <v>361</v>
      </c>
      <c r="H14" s="160" t="s">
        <v>754</v>
      </c>
      <c r="I14" s="160" t="s">
        <v>361</v>
      </c>
      <c r="J14" s="160" t="s">
        <v>754</v>
      </c>
      <c r="K14" s="160" t="s">
        <v>754</v>
      </c>
      <c r="L14" s="141" t="s">
        <v>762</v>
      </c>
    </row>
    <row r="15" spans="1:12" ht="15">
      <c r="A15" s="141" t="s">
        <v>761</v>
      </c>
      <c r="B15" s="160" t="s">
        <v>754</v>
      </c>
      <c r="C15" s="160" t="s">
        <v>361</v>
      </c>
      <c r="D15" s="160" t="s">
        <v>754</v>
      </c>
      <c r="E15" s="160" t="s">
        <v>361</v>
      </c>
      <c r="F15" s="160" t="s">
        <v>754</v>
      </c>
      <c r="G15" s="160" t="s">
        <v>361</v>
      </c>
      <c r="H15" s="160" t="s">
        <v>754</v>
      </c>
      <c r="I15" s="160" t="s">
        <v>361</v>
      </c>
      <c r="J15" s="160" t="s">
        <v>754</v>
      </c>
      <c r="K15" s="160" t="s">
        <v>754</v>
      </c>
      <c r="L15" s="141" t="s">
        <v>760</v>
      </c>
    </row>
    <row r="16" spans="1:12" ht="29.25">
      <c r="A16" s="141" t="s">
        <v>628</v>
      </c>
      <c r="B16" s="160" t="s">
        <v>754</v>
      </c>
      <c r="C16" s="160" t="s">
        <v>754</v>
      </c>
      <c r="D16" s="160" t="s">
        <v>754</v>
      </c>
      <c r="E16" s="160" t="s">
        <v>754</v>
      </c>
      <c r="F16" s="160" t="s">
        <v>754</v>
      </c>
      <c r="G16" s="160" t="s">
        <v>754</v>
      </c>
      <c r="H16" s="160" t="s">
        <v>754</v>
      </c>
      <c r="I16" s="160" t="s">
        <v>754</v>
      </c>
      <c r="J16" s="160" t="s">
        <v>754</v>
      </c>
      <c r="K16" s="160" t="s">
        <v>361</v>
      </c>
      <c r="L16" s="141" t="s">
        <v>629</v>
      </c>
    </row>
    <row r="17" spans="1:12" ht="29.25">
      <c r="A17" s="141" t="s">
        <v>630</v>
      </c>
      <c r="B17" s="160" t="s">
        <v>754</v>
      </c>
      <c r="C17" s="160" t="s">
        <v>754</v>
      </c>
      <c r="D17" s="160" t="s">
        <v>754</v>
      </c>
      <c r="E17" s="160" t="s">
        <v>754</v>
      </c>
      <c r="F17" s="160" t="s">
        <v>754</v>
      </c>
      <c r="G17" s="160" t="s">
        <v>754</v>
      </c>
      <c r="H17" s="160" t="s">
        <v>754</v>
      </c>
      <c r="I17" s="160" t="s">
        <v>754</v>
      </c>
      <c r="J17" s="160" t="s">
        <v>754</v>
      </c>
      <c r="K17" s="160" t="s">
        <v>361</v>
      </c>
      <c r="L17" s="141" t="s">
        <v>631</v>
      </c>
    </row>
    <row r="18" spans="1:12" ht="43.5">
      <c r="A18" s="141" t="s">
        <v>759</v>
      </c>
      <c r="B18" s="160" t="s">
        <v>754</v>
      </c>
      <c r="C18" s="160" t="s">
        <v>754</v>
      </c>
      <c r="D18" s="160" t="s">
        <v>754</v>
      </c>
      <c r="E18" s="160" t="s">
        <v>754</v>
      </c>
      <c r="F18" s="160" t="s">
        <v>754</v>
      </c>
      <c r="G18" s="160" t="s">
        <v>754</v>
      </c>
      <c r="H18" s="160" t="s">
        <v>754</v>
      </c>
      <c r="I18" s="160" t="s">
        <v>754</v>
      </c>
      <c r="J18" s="160" t="s">
        <v>754</v>
      </c>
      <c r="K18" s="160" t="s">
        <v>361</v>
      </c>
      <c r="L18" s="141" t="s">
        <v>758</v>
      </c>
    </row>
    <row r="19" spans="1:12" ht="15">
      <c r="A19" s="141" t="s">
        <v>418</v>
      </c>
      <c r="B19" s="160" t="s">
        <v>362</v>
      </c>
      <c r="C19" s="160" t="s">
        <v>362</v>
      </c>
      <c r="D19" s="160" t="s">
        <v>362</v>
      </c>
      <c r="E19" s="160" t="s">
        <v>362</v>
      </c>
      <c r="F19" s="160" t="s">
        <v>362</v>
      </c>
      <c r="G19" s="160" t="s">
        <v>362</v>
      </c>
      <c r="H19" s="160" t="s">
        <v>362</v>
      </c>
      <c r="I19" s="160" t="s">
        <v>362</v>
      </c>
      <c r="J19" s="160" t="s">
        <v>362</v>
      </c>
      <c r="K19" s="160" t="s">
        <v>361</v>
      </c>
      <c r="L19" s="146" t="s">
        <v>756</v>
      </c>
    </row>
    <row r="20" spans="1:12" ht="43.5">
      <c r="A20" s="141" t="s">
        <v>757</v>
      </c>
      <c r="B20" s="160" t="s">
        <v>362</v>
      </c>
      <c r="C20" s="160" t="s">
        <v>362</v>
      </c>
      <c r="D20" s="160" t="s">
        <v>362</v>
      </c>
      <c r="E20" s="160" t="s">
        <v>362</v>
      </c>
      <c r="F20" s="160" t="s">
        <v>362</v>
      </c>
      <c r="G20" s="160" t="s">
        <v>362</v>
      </c>
      <c r="H20" s="160" t="s">
        <v>362</v>
      </c>
      <c r="I20" s="160" t="s">
        <v>362</v>
      </c>
      <c r="J20" s="160" t="s">
        <v>362</v>
      </c>
      <c r="K20" s="160" t="s">
        <v>361</v>
      </c>
      <c r="L20" s="141" t="s">
        <v>752</v>
      </c>
    </row>
    <row r="21" spans="1:12" ht="15">
      <c r="A21" s="141" t="s">
        <v>417</v>
      </c>
      <c r="B21" s="160" t="s">
        <v>362</v>
      </c>
      <c r="C21" s="160" t="s">
        <v>362</v>
      </c>
      <c r="D21" s="160" t="s">
        <v>362</v>
      </c>
      <c r="E21" s="160" t="s">
        <v>362</v>
      </c>
      <c r="F21" s="160" t="s">
        <v>362</v>
      </c>
      <c r="G21" s="160" t="s">
        <v>362</v>
      </c>
      <c r="H21" s="160" t="s">
        <v>362</v>
      </c>
      <c r="I21" s="160" t="s">
        <v>362</v>
      </c>
      <c r="J21" s="160" t="s">
        <v>362</v>
      </c>
      <c r="K21" s="160" t="s">
        <v>361</v>
      </c>
      <c r="L21" s="141" t="s">
        <v>756</v>
      </c>
    </row>
    <row r="22" spans="1:12" ht="43.5">
      <c r="A22" s="141" t="s">
        <v>755</v>
      </c>
      <c r="B22" s="160" t="s">
        <v>362</v>
      </c>
      <c r="C22" s="160" t="s">
        <v>362</v>
      </c>
      <c r="D22" s="160" t="s">
        <v>362</v>
      </c>
      <c r="E22" s="160" t="s">
        <v>362</v>
      </c>
      <c r="F22" s="160" t="s">
        <v>362</v>
      </c>
      <c r="G22" s="160" t="s">
        <v>362</v>
      </c>
      <c r="H22" s="160" t="s">
        <v>362</v>
      </c>
      <c r="I22" s="160" t="s">
        <v>362</v>
      </c>
      <c r="J22" s="160" t="s">
        <v>362</v>
      </c>
      <c r="K22" s="160" t="s">
        <v>361</v>
      </c>
      <c r="L22" s="141" t="s">
        <v>752</v>
      </c>
    </row>
    <row r="23" spans="1:12" ht="15">
      <c r="A23" s="159"/>
      <c r="B23" s="159"/>
      <c r="C23" s="158"/>
      <c r="D23" s="158"/>
      <c r="E23" s="158"/>
      <c r="F23" s="158"/>
      <c r="G23" s="158"/>
      <c r="H23" s="158"/>
      <c r="I23" s="158"/>
      <c r="J23" s="158"/>
      <c r="K23" s="157"/>
    </row>
    <row r="24" spans="1:12" ht="15">
      <c r="A24" s="159"/>
      <c r="B24" s="159"/>
      <c r="C24" s="158"/>
      <c r="D24" s="158"/>
      <c r="E24" s="158"/>
      <c r="F24" s="158"/>
      <c r="G24" s="158"/>
      <c r="H24" s="158"/>
      <c r="I24" s="158"/>
      <c r="J24" s="158"/>
      <c r="K24" s="157"/>
    </row>
    <row r="25" spans="1:12" ht="15">
      <c r="A25" s="16" t="s">
        <v>155</v>
      </c>
      <c r="B25" s="159"/>
      <c r="C25" s="158"/>
      <c r="D25" s="158"/>
      <c r="E25" s="158"/>
      <c r="F25" s="158"/>
      <c r="G25" s="158"/>
      <c r="H25" s="158"/>
      <c r="I25" s="158"/>
      <c r="J25" s="158"/>
      <c r="K25" s="157"/>
    </row>
    <row r="26" spans="1:12" ht="15">
      <c r="A26" s="16" t="s">
        <v>482</v>
      </c>
    </row>
    <row r="27" spans="1:12" ht="15">
      <c r="A27" s="16" t="s">
        <v>156</v>
      </c>
    </row>
    <row r="32" spans="1:12" ht="15">
      <c r="A32" s="140"/>
      <c r="B32" s="140"/>
    </row>
    <row r="33" spans="1:11">
      <c r="A33" s="137"/>
      <c r="B33" s="137"/>
      <c r="C33" s="134"/>
      <c r="D33" s="136"/>
      <c r="E33" s="136"/>
      <c r="F33" s="136"/>
      <c r="G33" s="134"/>
      <c r="H33" s="134"/>
      <c r="I33" s="136"/>
      <c r="J33" s="134"/>
      <c r="K33" s="134"/>
    </row>
    <row r="34" spans="1:11">
      <c r="A34" s="137"/>
      <c r="B34" s="137"/>
      <c r="C34" s="134"/>
      <c r="D34" s="136"/>
      <c r="E34" s="136"/>
      <c r="F34" s="136"/>
      <c r="G34" s="134"/>
      <c r="H34" s="134"/>
      <c r="I34" s="136"/>
      <c r="J34" s="134"/>
      <c r="K34" s="134"/>
    </row>
    <row r="35" spans="1:11">
      <c r="A35" s="137"/>
      <c r="B35" s="137"/>
      <c r="C35" s="134"/>
      <c r="D35" s="136"/>
      <c r="E35" s="136"/>
      <c r="F35" s="136"/>
      <c r="G35" s="134"/>
      <c r="H35" s="134"/>
      <c r="I35" s="136"/>
      <c r="J35" s="134"/>
      <c r="K35" s="134"/>
    </row>
    <row r="36" spans="1:11">
      <c r="A36" s="137"/>
      <c r="B36" s="137"/>
      <c r="C36" s="134"/>
      <c r="D36" s="136"/>
      <c r="E36" s="136"/>
      <c r="F36" s="136"/>
      <c r="G36" s="134"/>
      <c r="H36" s="134"/>
      <c r="I36" s="136"/>
      <c r="J36" s="134"/>
      <c r="K36" s="134"/>
    </row>
    <row r="37" spans="1:11">
      <c r="A37" s="137"/>
      <c r="B37" s="137"/>
      <c r="C37" s="134"/>
      <c r="D37" s="136"/>
      <c r="E37" s="136"/>
      <c r="F37" s="136"/>
      <c r="G37" s="134"/>
      <c r="H37" s="134"/>
      <c r="I37" s="136"/>
      <c r="J37" s="134"/>
      <c r="K37" s="134"/>
    </row>
    <row r="38" spans="1:11">
      <c r="A38" s="137"/>
      <c r="B38" s="137"/>
      <c r="C38" s="134"/>
      <c r="D38" s="136"/>
      <c r="E38" s="136"/>
      <c r="F38" s="136"/>
      <c r="G38" s="134"/>
      <c r="H38" s="134"/>
      <c r="I38" s="136"/>
      <c r="J38" s="134"/>
      <c r="K38" s="134"/>
    </row>
    <row r="39" spans="1:11">
      <c r="A39" s="137"/>
      <c r="B39" s="137"/>
      <c r="C39" s="134"/>
      <c r="D39" s="136"/>
      <c r="E39" s="136"/>
      <c r="F39" s="136"/>
      <c r="G39" s="134"/>
      <c r="H39" s="134"/>
      <c r="I39" s="136"/>
      <c r="J39" s="134"/>
      <c r="K39" s="134"/>
    </row>
    <row r="40" spans="1:11">
      <c r="A40" s="137"/>
      <c r="B40" s="137"/>
      <c r="C40" s="134"/>
      <c r="D40" s="136"/>
      <c r="E40" s="136"/>
      <c r="F40" s="136"/>
      <c r="G40" s="134"/>
      <c r="H40" s="134"/>
      <c r="I40" s="136"/>
      <c r="J40" s="134"/>
      <c r="K40" s="134"/>
    </row>
    <row r="41" spans="1:11">
      <c r="A41" s="137"/>
      <c r="B41" s="137"/>
      <c r="C41" s="134"/>
      <c r="D41" s="136"/>
      <c r="E41" s="136"/>
      <c r="F41" s="136"/>
      <c r="G41" s="134"/>
      <c r="H41" s="134"/>
      <c r="I41" s="136"/>
      <c r="J41" s="134"/>
      <c r="K41" s="134"/>
    </row>
    <row r="42" spans="1:11">
      <c r="A42" s="137"/>
      <c r="B42" s="137"/>
      <c r="C42" s="134"/>
      <c r="D42" s="136"/>
      <c r="E42" s="136"/>
      <c r="F42" s="136"/>
      <c r="G42" s="134"/>
      <c r="H42" s="134"/>
      <c r="I42" s="136"/>
      <c r="J42" s="134"/>
      <c r="K42" s="134"/>
    </row>
    <row r="43" spans="1:11">
      <c r="C43" s="134"/>
      <c r="D43" s="134"/>
      <c r="E43" s="134"/>
      <c r="F43" s="134"/>
      <c r="G43" s="134"/>
      <c r="H43" s="134"/>
      <c r="I43" s="134"/>
      <c r="J43" s="134"/>
      <c r="K43" s="134"/>
    </row>
    <row r="53" spans="3:11">
      <c r="C53" s="134"/>
      <c r="D53" s="134"/>
      <c r="E53" s="134"/>
      <c r="F53" s="134"/>
      <c r="G53" s="134"/>
      <c r="H53" s="134"/>
      <c r="I53" s="134"/>
      <c r="J53" s="134"/>
      <c r="K53" s="134"/>
    </row>
  </sheetData>
  <mergeCells count="3">
    <mergeCell ref="B4:E4"/>
    <mergeCell ref="L4:L5"/>
    <mergeCell ref="F4:I4"/>
  </mergeCells>
  <pageMargins left="0.7" right="0.7" top="0.75" bottom="0.75" header="0.3" footer="0.3"/>
  <pageSetup scale="7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46"/>
  <sheetViews>
    <sheetView showGridLines="0" zoomScale="85" zoomScaleNormal="85" workbookViewId="0">
      <selection activeCell="A30" sqref="A30"/>
    </sheetView>
  </sheetViews>
  <sheetFormatPr defaultColWidth="9.140625" defaultRowHeight="14.25"/>
  <cols>
    <col min="1" max="1" width="23.7109375" style="134" customWidth="1"/>
    <col min="2" max="2" width="9.7109375" style="134" customWidth="1"/>
    <col min="3" max="11" width="9.7109375" style="135" customWidth="1"/>
    <col min="12" max="12" width="48.7109375" style="134" customWidth="1"/>
    <col min="13" max="16384" width="9.140625" style="134"/>
  </cols>
  <sheetData>
    <row r="1" spans="1:13" s="96" customFormat="1" ht="15.75">
      <c r="A1" s="133" t="s">
        <v>416</v>
      </c>
      <c r="E1" s="98"/>
    </row>
    <row r="2" spans="1:13" s="96" customFormat="1">
      <c r="E2" s="98"/>
      <c r="F2" s="97"/>
      <c r="G2" s="97"/>
      <c r="H2" s="97"/>
    </row>
    <row r="4" spans="1:13" ht="15">
      <c r="A4" s="156" t="s">
        <v>415</v>
      </c>
      <c r="B4" s="449" t="s">
        <v>414</v>
      </c>
      <c r="C4" s="450"/>
      <c r="D4" s="450"/>
      <c r="E4" s="450"/>
      <c r="F4" s="451"/>
      <c r="G4" s="449" t="s">
        <v>413</v>
      </c>
      <c r="H4" s="450"/>
      <c r="I4" s="450"/>
      <c r="J4" s="451"/>
      <c r="K4" s="155" t="s">
        <v>412</v>
      </c>
      <c r="L4" s="454" t="s">
        <v>411</v>
      </c>
    </row>
    <row r="5" spans="1:13" s="140" customFormat="1" ht="15" customHeight="1" thickBot="1">
      <c r="A5" s="154" t="s">
        <v>410</v>
      </c>
      <c r="B5" s="152" t="s">
        <v>407</v>
      </c>
      <c r="C5" s="153" t="s">
        <v>406</v>
      </c>
      <c r="D5" s="152" t="s">
        <v>405</v>
      </c>
      <c r="E5" s="152" t="s">
        <v>409</v>
      </c>
      <c r="F5" s="150" t="s">
        <v>408</v>
      </c>
      <c r="G5" s="150" t="s">
        <v>407</v>
      </c>
      <c r="H5" s="151" t="s">
        <v>406</v>
      </c>
      <c r="I5" s="150" t="s">
        <v>405</v>
      </c>
      <c r="J5" s="150" t="s">
        <v>404</v>
      </c>
      <c r="K5" s="150" t="s">
        <v>403</v>
      </c>
      <c r="L5" s="455"/>
    </row>
    <row r="6" spans="1:13" s="140" customFormat="1" ht="30" thickTop="1">
      <c r="A6" s="141" t="s">
        <v>402</v>
      </c>
      <c r="B6" s="142" t="s">
        <v>361</v>
      </c>
      <c r="C6" s="149" t="s">
        <v>362</v>
      </c>
      <c r="D6" s="142" t="s">
        <v>362</v>
      </c>
      <c r="E6" s="142" t="s">
        <v>362</v>
      </c>
      <c r="F6" s="142" t="s">
        <v>362</v>
      </c>
      <c r="G6" s="142" t="s">
        <v>361</v>
      </c>
      <c r="H6" s="149" t="s">
        <v>362</v>
      </c>
      <c r="I6" s="142" t="s">
        <v>362</v>
      </c>
      <c r="J6" s="142" t="s">
        <v>362</v>
      </c>
      <c r="K6" s="142" t="s">
        <v>361</v>
      </c>
      <c r="L6" s="148" t="s">
        <v>401</v>
      </c>
      <c r="M6" s="147"/>
    </row>
    <row r="7" spans="1:13" s="140" customFormat="1" ht="15">
      <c r="A7" s="144" t="s">
        <v>400</v>
      </c>
      <c r="B7" s="142" t="s">
        <v>393</v>
      </c>
      <c r="C7" s="142" t="s">
        <v>361</v>
      </c>
      <c r="D7" s="142" t="s">
        <v>393</v>
      </c>
      <c r="E7" s="142" t="s">
        <v>393</v>
      </c>
      <c r="F7" s="142" t="s">
        <v>393</v>
      </c>
      <c r="G7" s="142" t="s">
        <v>393</v>
      </c>
      <c r="H7" s="142" t="s">
        <v>361</v>
      </c>
      <c r="I7" s="142" t="s">
        <v>393</v>
      </c>
      <c r="J7" s="142" t="s">
        <v>393</v>
      </c>
      <c r="K7" s="142" t="s">
        <v>393</v>
      </c>
      <c r="L7" s="141" t="s">
        <v>399</v>
      </c>
      <c r="M7" s="147"/>
    </row>
    <row r="8" spans="1:13" s="140" customFormat="1" ht="15">
      <c r="A8" s="144" t="s">
        <v>398</v>
      </c>
      <c r="B8" s="142" t="s">
        <v>393</v>
      </c>
      <c r="C8" s="142" t="s">
        <v>361</v>
      </c>
      <c r="D8" s="142" t="s">
        <v>393</v>
      </c>
      <c r="E8" s="142" t="s">
        <v>393</v>
      </c>
      <c r="F8" s="142" t="s">
        <v>393</v>
      </c>
      <c r="G8" s="142" t="s">
        <v>393</v>
      </c>
      <c r="H8" s="142" t="s">
        <v>361</v>
      </c>
      <c r="I8" s="142" t="s">
        <v>393</v>
      </c>
      <c r="J8" s="142" t="s">
        <v>393</v>
      </c>
      <c r="K8" s="142" t="s">
        <v>393</v>
      </c>
      <c r="L8" s="141" t="s">
        <v>397</v>
      </c>
    </row>
    <row r="9" spans="1:13" s="140" customFormat="1" ht="15">
      <c r="A9" s="144" t="s">
        <v>396</v>
      </c>
      <c r="B9" s="142" t="s">
        <v>393</v>
      </c>
      <c r="C9" s="142" t="s">
        <v>361</v>
      </c>
      <c r="D9" s="142" t="s">
        <v>361</v>
      </c>
      <c r="E9" s="142" t="s">
        <v>361</v>
      </c>
      <c r="F9" s="142" t="s">
        <v>393</v>
      </c>
      <c r="G9" s="142" t="s">
        <v>393</v>
      </c>
      <c r="H9" s="142" t="s">
        <v>361</v>
      </c>
      <c r="I9" s="142" t="s">
        <v>361</v>
      </c>
      <c r="J9" s="142" t="s">
        <v>361</v>
      </c>
      <c r="K9" s="142" t="s">
        <v>393</v>
      </c>
      <c r="L9" s="141" t="s">
        <v>395</v>
      </c>
    </row>
    <row r="10" spans="1:13" ht="15">
      <c r="A10" s="144" t="s">
        <v>394</v>
      </c>
      <c r="B10" s="142" t="s">
        <v>393</v>
      </c>
      <c r="C10" s="142" t="s">
        <v>361</v>
      </c>
      <c r="D10" s="142" t="s">
        <v>361</v>
      </c>
      <c r="E10" s="142" t="s">
        <v>361</v>
      </c>
      <c r="F10" s="142" t="s">
        <v>393</v>
      </c>
      <c r="G10" s="142" t="s">
        <v>393</v>
      </c>
      <c r="H10" s="142" t="s">
        <v>361</v>
      </c>
      <c r="I10" s="142" t="s">
        <v>361</v>
      </c>
      <c r="J10" s="142" t="s">
        <v>361</v>
      </c>
      <c r="K10" s="142" t="s">
        <v>393</v>
      </c>
      <c r="L10" s="141" t="s">
        <v>392</v>
      </c>
    </row>
    <row r="11" spans="1:13" ht="15">
      <c r="A11" s="144" t="s">
        <v>391</v>
      </c>
      <c r="B11" s="142" t="s">
        <v>362</v>
      </c>
      <c r="C11" s="142" t="s">
        <v>361</v>
      </c>
      <c r="D11" s="142" t="s">
        <v>361</v>
      </c>
      <c r="E11" s="142" t="s">
        <v>361</v>
      </c>
      <c r="F11" s="142" t="s">
        <v>362</v>
      </c>
      <c r="G11" s="142" t="s">
        <v>362</v>
      </c>
      <c r="H11" s="142" t="s">
        <v>361</v>
      </c>
      <c r="I11" s="142" t="s">
        <v>361</v>
      </c>
      <c r="J11" s="142" t="s">
        <v>361</v>
      </c>
      <c r="K11" s="142" t="s">
        <v>362</v>
      </c>
      <c r="L11" s="146" t="s">
        <v>390</v>
      </c>
    </row>
    <row r="12" spans="1:13" ht="15">
      <c r="A12" s="144" t="s">
        <v>389</v>
      </c>
      <c r="B12" s="142" t="s">
        <v>362</v>
      </c>
      <c r="C12" s="142" t="s">
        <v>361</v>
      </c>
      <c r="D12" s="142" t="s">
        <v>361</v>
      </c>
      <c r="E12" s="142" t="s">
        <v>361</v>
      </c>
      <c r="F12" s="142" t="s">
        <v>362</v>
      </c>
      <c r="G12" s="142" t="s">
        <v>362</v>
      </c>
      <c r="H12" s="142" t="s">
        <v>361</v>
      </c>
      <c r="I12" s="142" t="s">
        <v>361</v>
      </c>
      <c r="J12" s="142" t="s">
        <v>361</v>
      </c>
      <c r="K12" s="142" t="s">
        <v>362</v>
      </c>
      <c r="L12" s="141" t="s">
        <v>388</v>
      </c>
    </row>
    <row r="13" spans="1:13" ht="15">
      <c r="A13" s="144" t="s">
        <v>387</v>
      </c>
      <c r="B13" s="142" t="s">
        <v>362</v>
      </c>
      <c r="C13" s="142" t="s">
        <v>362</v>
      </c>
      <c r="D13" s="142" t="s">
        <v>361</v>
      </c>
      <c r="E13" s="142" t="s">
        <v>361</v>
      </c>
      <c r="F13" s="142" t="s">
        <v>362</v>
      </c>
      <c r="G13" s="142" t="s">
        <v>362</v>
      </c>
      <c r="H13" s="142" t="s">
        <v>362</v>
      </c>
      <c r="I13" s="142" t="s">
        <v>361</v>
      </c>
      <c r="J13" s="142" t="s">
        <v>361</v>
      </c>
      <c r="K13" s="142" t="s">
        <v>362</v>
      </c>
      <c r="L13" s="141" t="s">
        <v>386</v>
      </c>
    </row>
    <row r="14" spans="1:13" ht="15">
      <c r="A14" s="144" t="s">
        <v>385</v>
      </c>
      <c r="B14" s="142" t="s">
        <v>362</v>
      </c>
      <c r="C14" s="142" t="s">
        <v>362</v>
      </c>
      <c r="D14" s="142" t="s">
        <v>361</v>
      </c>
      <c r="E14" s="142" t="s">
        <v>361</v>
      </c>
      <c r="F14" s="142" t="s">
        <v>362</v>
      </c>
      <c r="G14" s="142" t="s">
        <v>362</v>
      </c>
      <c r="H14" s="142" t="s">
        <v>362</v>
      </c>
      <c r="I14" s="142" t="s">
        <v>361</v>
      </c>
      <c r="J14" s="142" t="s">
        <v>361</v>
      </c>
      <c r="K14" s="142" t="s">
        <v>362</v>
      </c>
      <c r="L14" s="141" t="s">
        <v>384</v>
      </c>
    </row>
    <row r="15" spans="1:13" ht="15">
      <c r="A15" s="144" t="s">
        <v>383</v>
      </c>
      <c r="B15" s="142" t="s">
        <v>362</v>
      </c>
      <c r="C15" s="142" t="s">
        <v>362</v>
      </c>
      <c r="D15" s="142" t="s">
        <v>362</v>
      </c>
      <c r="E15" s="142" t="s">
        <v>361</v>
      </c>
      <c r="F15" s="142" t="s">
        <v>362</v>
      </c>
      <c r="G15" s="142" t="s">
        <v>362</v>
      </c>
      <c r="H15" s="142" t="s">
        <v>362</v>
      </c>
      <c r="I15" s="142" t="s">
        <v>362</v>
      </c>
      <c r="J15" s="142" t="s">
        <v>361</v>
      </c>
      <c r="K15" s="142" t="s">
        <v>362</v>
      </c>
      <c r="L15" s="141" t="s">
        <v>382</v>
      </c>
    </row>
    <row r="16" spans="1:13" ht="15">
      <c r="A16" s="144" t="s">
        <v>381</v>
      </c>
      <c r="B16" s="142" t="s">
        <v>362</v>
      </c>
      <c r="C16" s="142" t="s">
        <v>362</v>
      </c>
      <c r="D16" s="142" t="s">
        <v>362</v>
      </c>
      <c r="E16" s="142" t="s">
        <v>362</v>
      </c>
      <c r="F16" s="142" t="s">
        <v>361</v>
      </c>
      <c r="G16" s="142" t="s">
        <v>362</v>
      </c>
      <c r="H16" s="142" t="s">
        <v>362</v>
      </c>
      <c r="I16" s="142" t="s">
        <v>362</v>
      </c>
      <c r="J16" s="142" t="s">
        <v>362</v>
      </c>
      <c r="K16" s="142" t="s">
        <v>362</v>
      </c>
      <c r="L16" s="146" t="s">
        <v>380</v>
      </c>
    </row>
    <row r="17" spans="1:13" ht="15">
      <c r="A17" s="144" t="s">
        <v>379</v>
      </c>
      <c r="B17" s="142" t="s">
        <v>362</v>
      </c>
      <c r="C17" s="142" t="s">
        <v>362</v>
      </c>
      <c r="D17" s="142" t="s">
        <v>362</v>
      </c>
      <c r="E17" s="142" t="s">
        <v>362</v>
      </c>
      <c r="F17" s="142" t="s">
        <v>361</v>
      </c>
      <c r="G17" s="142" t="s">
        <v>362</v>
      </c>
      <c r="H17" s="142" t="s">
        <v>362</v>
      </c>
      <c r="I17" s="142" t="s">
        <v>362</v>
      </c>
      <c r="J17" s="142" t="s">
        <v>362</v>
      </c>
      <c r="K17" s="142" t="s">
        <v>362</v>
      </c>
      <c r="L17" s="141" t="s">
        <v>378</v>
      </c>
    </row>
    <row r="18" spans="1:13" ht="29.25">
      <c r="A18" s="144" t="s">
        <v>377</v>
      </c>
      <c r="B18" s="142" t="s">
        <v>362</v>
      </c>
      <c r="C18" s="142" t="s">
        <v>362</v>
      </c>
      <c r="D18" s="142" t="s">
        <v>362</v>
      </c>
      <c r="E18" s="142" t="s">
        <v>362</v>
      </c>
      <c r="F18" s="142" t="s">
        <v>362</v>
      </c>
      <c r="G18" s="142" t="s">
        <v>362</v>
      </c>
      <c r="H18" s="142" t="s">
        <v>362</v>
      </c>
      <c r="I18" s="142" t="s">
        <v>362</v>
      </c>
      <c r="J18" s="142" t="s">
        <v>362</v>
      </c>
      <c r="K18" s="142" t="s">
        <v>361</v>
      </c>
      <c r="L18" s="141" t="s">
        <v>376</v>
      </c>
      <c r="M18" s="145"/>
    </row>
    <row r="19" spans="1:13" ht="15">
      <c r="A19" s="141" t="s">
        <v>375</v>
      </c>
      <c r="B19" s="142" t="s">
        <v>362</v>
      </c>
      <c r="C19" s="142" t="s">
        <v>362</v>
      </c>
      <c r="D19" s="142" t="s">
        <v>362</v>
      </c>
      <c r="E19" s="142" t="s">
        <v>362</v>
      </c>
      <c r="F19" s="142" t="s">
        <v>362</v>
      </c>
      <c r="G19" s="142" t="s">
        <v>362</v>
      </c>
      <c r="H19" s="142" t="s">
        <v>362</v>
      </c>
      <c r="I19" s="142" t="s">
        <v>362</v>
      </c>
      <c r="J19" s="142" t="s">
        <v>362</v>
      </c>
      <c r="K19" s="142" t="s">
        <v>361</v>
      </c>
      <c r="L19" s="141" t="s">
        <v>369</v>
      </c>
    </row>
    <row r="20" spans="1:13" ht="29.25">
      <c r="A20" s="141" t="s">
        <v>374</v>
      </c>
      <c r="B20" s="142" t="s">
        <v>362</v>
      </c>
      <c r="C20" s="142" t="s">
        <v>362</v>
      </c>
      <c r="D20" s="142" t="s">
        <v>362</v>
      </c>
      <c r="E20" s="142" t="s">
        <v>362</v>
      </c>
      <c r="F20" s="142" t="s">
        <v>362</v>
      </c>
      <c r="G20" s="142" t="s">
        <v>362</v>
      </c>
      <c r="H20" s="142" t="s">
        <v>362</v>
      </c>
      <c r="I20" s="142" t="s">
        <v>362</v>
      </c>
      <c r="J20" s="142" t="s">
        <v>362</v>
      </c>
      <c r="K20" s="142" t="s">
        <v>361</v>
      </c>
      <c r="L20" s="141" t="s">
        <v>367</v>
      </c>
    </row>
    <row r="21" spans="1:13" ht="29.25">
      <c r="A21" s="144" t="s">
        <v>373</v>
      </c>
      <c r="B21" s="142" t="s">
        <v>362</v>
      </c>
      <c r="C21" s="142" t="s">
        <v>362</v>
      </c>
      <c r="D21" s="142" t="s">
        <v>362</v>
      </c>
      <c r="E21" s="142" t="s">
        <v>362</v>
      </c>
      <c r="F21" s="142" t="s">
        <v>362</v>
      </c>
      <c r="G21" s="142" t="s">
        <v>362</v>
      </c>
      <c r="H21" s="142" t="s">
        <v>362</v>
      </c>
      <c r="I21" s="142" t="s">
        <v>362</v>
      </c>
      <c r="J21" s="142" t="s">
        <v>362</v>
      </c>
      <c r="K21" s="142" t="s">
        <v>361</v>
      </c>
      <c r="L21" s="141" t="s">
        <v>365</v>
      </c>
    </row>
    <row r="22" spans="1:13" ht="15">
      <c r="A22" s="143" t="s">
        <v>372</v>
      </c>
      <c r="B22" s="142" t="s">
        <v>362</v>
      </c>
      <c r="C22" s="142" t="s">
        <v>362</v>
      </c>
      <c r="D22" s="142" t="s">
        <v>362</v>
      </c>
      <c r="E22" s="142" t="s">
        <v>362</v>
      </c>
      <c r="F22" s="142" t="s">
        <v>362</v>
      </c>
      <c r="G22" s="142" t="s">
        <v>362</v>
      </c>
      <c r="H22" s="142" t="s">
        <v>362</v>
      </c>
      <c r="I22" s="142" t="s">
        <v>362</v>
      </c>
      <c r="J22" s="142" t="s">
        <v>362</v>
      </c>
      <c r="K22" s="142" t="s">
        <v>361</v>
      </c>
      <c r="L22" s="141" t="s">
        <v>360</v>
      </c>
    </row>
    <row r="23" spans="1:13" ht="15">
      <c r="A23" s="143" t="s">
        <v>371</v>
      </c>
      <c r="B23" s="142" t="s">
        <v>362</v>
      </c>
      <c r="C23" s="142" t="s">
        <v>362</v>
      </c>
      <c r="D23" s="142" t="s">
        <v>362</v>
      </c>
      <c r="E23" s="142" t="s">
        <v>362</v>
      </c>
      <c r="F23" s="142" t="s">
        <v>362</v>
      </c>
      <c r="G23" s="142" t="s">
        <v>362</v>
      </c>
      <c r="H23" s="142" t="s">
        <v>362</v>
      </c>
      <c r="I23" s="142" t="s">
        <v>362</v>
      </c>
      <c r="J23" s="142" t="s">
        <v>362</v>
      </c>
      <c r="K23" s="142" t="s">
        <v>361</v>
      </c>
      <c r="L23" s="141" t="s">
        <v>360</v>
      </c>
    </row>
    <row r="24" spans="1:13" ht="15">
      <c r="A24" s="141" t="s">
        <v>370</v>
      </c>
      <c r="B24" s="142" t="s">
        <v>362</v>
      </c>
      <c r="C24" s="142" t="s">
        <v>362</v>
      </c>
      <c r="D24" s="142" t="s">
        <v>362</v>
      </c>
      <c r="E24" s="142" t="s">
        <v>362</v>
      </c>
      <c r="F24" s="142" t="s">
        <v>362</v>
      </c>
      <c r="G24" s="142" t="s">
        <v>362</v>
      </c>
      <c r="H24" s="142" t="s">
        <v>362</v>
      </c>
      <c r="I24" s="142" t="s">
        <v>362</v>
      </c>
      <c r="J24" s="142" t="s">
        <v>362</v>
      </c>
      <c r="K24" s="142" t="s">
        <v>361</v>
      </c>
      <c r="L24" s="141" t="s">
        <v>369</v>
      </c>
    </row>
    <row r="25" spans="1:13" ht="29.25">
      <c r="A25" s="141" t="s">
        <v>368</v>
      </c>
      <c r="B25" s="142" t="s">
        <v>362</v>
      </c>
      <c r="C25" s="142" t="s">
        <v>362</v>
      </c>
      <c r="D25" s="142" t="s">
        <v>362</v>
      </c>
      <c r="E25" s="142" t="s">
        <v>362</v>
      </c>
      <c r="F25" s="142" t="s">
        <v>362</v>
      </c>
      <c r="G25" s="142" t="s">
        <v>362</v>
      </c>
      <c r="H25" s="142" t="s">
        <v>362</v>
      </c>
      <c r="I25" s="142" t="s">
        <v>362</v>
      </c>
      <c r="J25" s="142" t="s">
        <v>362</v>
      </c>
      <c r="K25" s="142" t="s">
        <v>361</v>
      </c>
      <c r="L25" s="141" t="s">
        <v>367</v>
      </c>
    </row>
    <row r="26" spans="1:13" ht="29.25">
      <c r="A26" s="144" t="s">
        <v>366</v>
      </c>
      <c r="B26" s="142" t="s">
        <v>362</v>
      </c>
      <c r="C26" s="142" t="s">
        <v>362</v>
      </c>
      <c r="D26" s="142" t="s">
        <v>362</v>
      </c>
      <c r="E26" s="142" t="s">
        <v>362</v>
      </c>
      <c r="F26" s="142" t="s">
        <v>362</v>
      </c>
      <c r="G26" s="142" t="s">
        <v>362</v>
      </c>
      <c r="H26" s="142" t="s">
        <v>362</v>
      </c>
      <c r="I26" s="142" t="s">
        <v>362</v>
      </c>
      <c r="J26" s="142" t="s">
        <v>362</v>
      </c>
      <c r="K26" s="142" t="s">
        <v>361</v>
      </c>
      <c r="L26" s="141" t="s">
        <v>365</v>
      </c>
    </row>
    <row r="27" spans="1:13" ht="15">
      <c r="A27" s="143" t="s">
        <v>364</v>
      </c>
      <c r="B27" s="142" t="s">
        <v>362</v>
      </c>
      <c r="C27" s="142" t="s">
        <v>362</v>
      </c>
      <c r="D27" s="142" t="s">
        <v>362</v>
      </c>
      <c r="E27" s="142" t="s">
        <v>362</v>
      </c>
      <c r="F27" s="142" t="s">
        <v>362</v>
      </c>
      <c r="G27" s="142" t="s">
        <v>362</v>
      </c>
      <c r="H27" s="142" t="s">
        <v>362</v>
      </c>
      <c r="I27" s="142" t="s">
        <v>362</v>
      </c>
      <c r="J27" s="142" t="s">
        <v>362</v>
      </c>
      <c r="K27" s="142" t="s">
        <v>361</v>
      </c>
      <c r="L27" s="141" t="s">
        <v>360</v>
      </c>
    </row>
    <row r="28" spans="1:13" ht="15">
      <c r="A28" s="143" t="s">
        <v>363</v>
      </c>
      <c r="B28" s="142" t="s">
        <v>362</v>
      </c>
      <c r="C28" s="142" t="s">
        <v>362</v>
      </c>
      <c r="D28" s="142" t="s">
        <v>362</v>
      </c>
      <c r="E28" s="142" t="s">
        <v>362</v>
      </c>
      <c r="F28" s="142" t="s">
        <v>362</v>
      </c>
      <c r="G28" s="142" t="s">
        <v>362</v>
      </c>
      <c r="H28" s="142" t="s">
        <v>362</v>
      </c>
      <c r="I28" s="142" t="s">
        <v>362</v>
      </c>
      <c r="J28" s="142" t="s">
        <v>362</v>
      </c>
      <c r="K28" s="142" t="s">
        <v>361</v>
      </c>
      <c r="L28" s="141" t="s">
        <v>360</v>
      </c>
    </row>
    <row r="33" spans="1:11">
      <c r="H33" s="139"/>
    </row>
    <row r="34" spans="1:11">
      <c r="H34" s="139"/>
    </row>
    <row r="35" spans="1:11">
      <c r="H35" s="139"/>
    </row>
    <row r="36" spans="1:11" ht="15">
      <c r="A36" s="140"/>
      <c r="B36" s="140"/>
      <c r="H36" s="139"/>
    </row>
    <row r="37" spans="1:11">
      <c r="A37" s="137"/>
      <c r="B37" s="137"/>
      <c r="C37" s="134"/>
      <c r="D37" s="136"/>
      <c r="E37" s="136"/>
      <c r="F37" s="136"/>
      <c r="G37" s="136"/>
      <c r="H37" s="138"/>
      <c r="I37" s="134"/>
      <c r="J37" s="134"/>
      <c r="K37" s="134"/>
    </row>
    <row r="38" spans="1:11">
      <c r="A38" s="137"/>
      <c r="B38" s="137"/>
      <c r="C38" s="134"/>
      <c r="D38" s="136"/>
      <c r="E38" s="136"/>
      <c r="F38" s="136"/>
      <c r="G38" s="136"/>
      <c r="H38" s="138"/>
      <c r="I38" s="134"/>
      <c r="J38" s="134"/>
      <c r="K38" s="134"/>
    </row>
    <row r="39" spans="1:11">
      <c r="A39" s="137"/>
      <c r="B39" s="137"/>
      <c r="C39" s="134"/>
      <c r="D39" s="136"/>
      <c r="E39" s="136"/>
      <c r="F39" s="136"/>
      <c r="G39" s="136"/>
      <c r="H39" s="138"/>
      <c r="I39" s="134"/>
      <c r="J39" s="134"/>
      <c r="K39" s="134"/>
    </row>
    <row r="40" spans="1:11">
      <c r="A40" s="137"/>
      <c r="B40" s="137"/>
      <c r="C40" s="134"/>
      <c r="D40" s="136"/>
      <c r="E40" s="136"/>
      <c r="F40" s="136"/>
      <c r="G40" s="136"/>
      <c r="H40" s="138"/>
      <c r="I40" s="134"/>
      <c r="J40" s="134"/>
      <c r="K40" s="134"/>
    </row>
    <row r="41" spans="1:11">
      <c r="A41" s="137"/>
      <c r="B41" s="137"/>
      <c r="C41" s="134"/>
      <c r="D41" s="136"/>
      <c r="E41" s="136"/>
      <c r="F41" s="136"/>
      <c r="G41" s="136"/>
      <c r="H41" s="138"/>
      <c r="I41" s="134"/>
      <c r="J41" s="134"/>
      <c r="K41" s="134"/>
    </row>
    <row r="42" spans="1:11">
      <c r="A42" s="137"/>
      <c r="B42" s="137"/>
      <c r="C42" s="134"/>
      <c r="D42" s="136"/>
      <c r="E42" s="136"/>
      <c r="F42" s="136"/>
      <c r="G42" s="136"/>
      <c r="H42" s="134"/>
      <c r="I42" s="134"/>
      <c r="J42" s="134"/>
      <c r="K42" s="134"/>
    </row>
    <row r="43" spans="1:11">
      <c r="A43" s="137"/>
      <c r="B43" s="137"/>
      <c r="C43" s="134"/>
      <c r="D43" s="136"/>
      <c r="E43" s="136"/>
      <c r="F43" s="136"/>
      <c r="G43" s="136"/>
      <c r="H43" s="134"/>
      <c r="I43" s="134"/>
      <c r="J43" s="134"/>
      <c r="K43" s="134"/>
    </row>
    <row r="44" spans="1:11">
      <c r="A44" s="137"/>
      <c r="B44" s="137"/>
      <c r="C44" s="134"/>
      <c r="D44" s="136"/>
      <c r="E44" s="136"/>
      <c r="F44" s="136"/>
      <c r="G44" s="136"/>
      <c r="H44" s="134"/>
      <c r="I44" s="134"/>
      <c r="J44" s="134"/>
      <c r="K44" s="134"/>
    </row>
    <row r="45" spans="1:11">
      <c r="A45" s="137"/>
      <c r="B45" s="137"/>
      <c r="C45" s="134"/>
      <c r="D45" s="136"/>
      <c r="E45" s="136"/>
      <c r="F45" s="136"/>
      <c r="G45" s="136"/>
      <c r="H45" s="134"/>
      <c r="I45" s="134"/>
      <c r="J45" s="134"/>
      <c r="K45" s="134"/>
    </row>
    <row r="46" spans="1:11">
      <c r="A46" s="137"/>
      <c r="B46" s="137"/>
      <c r="C46" s="134"/>
      <c r="D46" s="136"/>
      <c r="E46" s="136"/>
      <c r="F46" s="136"/>
      <c r="G46" s="136"/>
      <c r="H46" s="134"/>
      <c r="I46" s="134"/>
      <c r="J46" s="134"/>
      <c r="K46" s="134"/>
    </row>
  </sheetData>
  <mergeCells count="3">
    <mergeCell ref="B4:F4"/>
    <mergeCell ref="G4:J4"/>
    <mergeCell ref="L4:L5"/>
  </mergeCells>
  <pageMargins left="0.7" right="0.7" top="0.75" bottom="0.75" header="0.3" footer="0.3"/>
  <pageSetup scale="73" fitToHeight="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Introduction</vt:lpstr>
      <vt:lpstr>README</vt:lpstr>
      <vt:lpstr>Architecture</vt:lpstr>
      <vt:lpstr>Revision History</vt:lpstr>
      <vt:lpstr>Common</vt:lpstr>
      <vt:lpstr>W 100G Optical Spec</vt:lpstr>
      <vt:lpstr>W 200-400G Optical Spec</vt:lpstr>
      <vt:lpstr>W PM Spec</vt:lpstr>
      <vt:lpstr>W ALM Spec</vt:lpstr>
      <vt:lpstr>W PM Spec - SWITCH</vt:lpstr>
      <vt:lpstr>W ALM Spec - SWITCH</vt:lpstr>
      <vt:lpstr>W TRPN functional</vt:lpstr>
      <vt:lpstr>W MUXP functional</vt:lpstr>
      <vt:lpstr>W SWITCH functional</vt:lpstr>
      <vt:lpstr>Physical spec</vt:lpstr>
      <vt:lpstr>MW-MW</vt:lpstr>
      <vt:lpstr>MW-Wr</vt:lpstr>
      <vt:lpstr>MWi (standard)</vt:lpstr>
      <vt:lpstr>MWi (low noise)</vt:lpstr>
      <vt:lpstr>Local Control</vt:lpstr>
      <vt:lpstr>PMs</vt:lpstr>
      <vt:lpstr>Alarms</vt:lpstr>
      <vt:lpstr>OSC Overview</vt:lpstr>
      <vt:lpstr>OSC-Optical Line Port</vt:lpstr>
      <vt:lpstr>Laser Safety</vt:lpstr>
      <vt:lpstr>OAMP Port</vt:lpstr>
      <vt:lpstr>Device mounting</vt:lpstr>
      <vt:lpstr>OTDR</vt:lpstr>
      <vt:lpstr>'W 100G Optical Spec'!Print_Area</vt:lpstr>
      <vt:lpstr>'W 200-400G Optical Spec'!Print_Area</vt:lpstr>
    </vt:vector>
  </TitlesOfParts>
  <Company>CIENA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BIRK, MARTIN</dc:creator>
  <cp:lastModifiedBy>BIRK, MARTIN</cp:lastModifiedBy>
  <dcterms:created xsi:type="dcterms:W3CDTF">2015-04-15T13:31:07Z</dcterms:created>
  <dcterms:modified xsi:type="dcterms:W3CDTF">2018-12-18T15:58:02Z</dcterms:modified>
</cp:coreProperties>
</file>