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ki\Desktop\MS2019 Excel\Student Exercise Files\3_Excel\Excel Chapter 3\"/>
    </mc:Choice>
  </mc:AlternateContent>
  <xr:revisionPtr revIDLastSave="0" documentId="13_ncr:1_{6FA9377C-A3BE-49F5-9F3F-9D76FA883F75}" xr6:coauthVersionLast="43" xr6:coauthVersionMax="43" xr10:uidLastSave="{00000000-0000-0000-0000-000000000000}"/>
  <bookViews>
    <workbookView xWindow="-108" yWindow="-108" windowWidth="23256" windowHeight="12576" activeTab="1" xr2:uid="{22F0E06E-644D-476C-8F5E-646C5CC94FA5}"/>
  </bookViews>
  <sheets>
    <sheet name="Seattle Store" sheetId="3" r:id="rId1"/>
    <sheet name="Instructions" sheetId="8" r:id="rId2"/>
    <sheet name="Warehouse (Backup)" sheetId="6" state="hidden" r:id="rId3"/>
    <sheet name="Seattle Store (Backup)" sheetId="7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7" l="1"/>
  <c r="F17" i="7"/>
  <c r="H17" i="7" s="1"/>
  <c r="I17" i="7" s="1"/>
  <c r="F16" i="7"/>
  <c r="H16" i="7" s="1"/>
  <c r="I16" i="7" s="1"/>
  <c r="F15" i="7"/>
  <c r="F14" i="7"/>
  <c r="F13" i="7"/>
  <c r="H13" i="7" s="1"/>
  <c r="I13" i="7" s="1"/>
  <c r="F12" i="7"/>
  <c r="H12" i="7" s="1"/>
  <c r="F11" i="7"/>
  <c r="F10" i="7"/>
  <c r="F9" i="7"/>
  <c r="H9" i="7" s="1"/>
  <c r="I9" i="7" s="1"/>
  <c r="F8" i="7"/>
  <c r="F7" i="7"/>
  <c r="F6" i="7"/>
  <c r="F5" i="7"/>
  <c r="H5" i="7" s="1"/>
  <c r="I5" i="7" s="1"/>
  <c r="F4" i="7"/>
  <c r="F18" i="6"/>
  <c r="F17" i="6"/>
  <c r="F16" i="6"/>
  <c r="H16" i="6" s="1"/>
  <c r="I16" i="6" s="1"/>
  <c r="F15" i="6"/>
  <c r="H15" i="6" s="1"/>
  <c r="I15" i="6" s="1"/>
  <c r="F14" i="6"/>
  <c r="F13" i="6"/>
  <c r="F12" i="6"/>
  <c r="H12" i="6" s="1"/>
  <c r="I12" i="6" s="1"/>
  <c r="H11" i="6"/>
  <c r="I11" i="6" s="1"/>
  <c r="F11" i="6"/>
  <c r="F10" i="6"/>
  <c r="F9" i="6"/>
  <c r="F8" i="6"/>
  <c r="H8" i="6" s="1"/>
  <c r="I8" i="6" s="1"/>
  <c r="F7" i="6"/>
  <c r="H7" i="6" s="1"/>
  <c r="I7" i="6" s="1"/>
  <c r="F6" i="6"/>
  <c r="F5" i="6"/>
  <c r="F4" i="6"/>
  <c r="H4" i="6" s="1"/>
  <c r="I4" i="6" s="1"/>
  <c r="H4" i="7" l="1"/>
  <c r="I4" i="7" s="1"/>
  <c r="H8" i="7"/>
  <c r="I8" i="7" s="1"/>
  <c r="I12" i="7"/>
  <c r="I18" i="7"/>
  <c r="H6" i="6"/>
  <c r="I6" i="6" s="1"/>
  <c r="H10" i="6"/>
  <c r="I10" i="6" s="1"/>
  <c r="H14" i="6"/>
  <c r="I14" i="6" s="1"/>
  <c r="H18" i="6"/>
  <c r="I18" i="6" s="1"/>
  <c r="H7" i="7"/>
  <c r="I7" i="7" s="1"/>
  <c r="H11" i="7"/>
  <c r="I11" i="7" s="1"/>
  <c r="H15" i="7"/>
  <c r="I15" i="7" s="1"/>
  <c r="H5" i="6"/>
  <c r="I5" i="6" s="1"/>
  <c r="H9" i="6"/>
  <c r="I9" i="6" s="1"/>
  <c r="H13" i="6"/>
  <c r="I13" i="6" s="1"/>
  <c r="H17" i="6"/>
  <c r="I17" i="6" s="1"/>
  <c r="H6" i="7"/>
  <c r="I6" i="7" s="1"/>
  <c r="H10" i="7"/>
  <c r="I10" i="7" s="1"/>
  <c r="H14" i="7"/>
  <c r="I14" i="7" s="1"/>
  <c r="H18" i="7"/>
</calcChain>
</file>

<file path=xl/sharedStrings.xml><?xml version="1.0" encoding="utf-8"?>
<sst xmlns="http://schemas.openxmlformats.org/spreadsheetml/2006/main" count="115" uniqueCount="45">
  <si>
    <t>Quantity</t>
  </si>
  <si>
    <t>Game Placemat - Catan</t>
  </si>
  <si>
    <t>Game Placemat - Monopoly</t>
  </si>
  <si>
    <t>Game Placemat - Dominion</t>
  </si>
  <si>
    <t>Game Placemat - Magic the Gathering</t>
  </si>
  <si>
    <t>Dice Shaking Box</t>
  </si>
  <si>
    <t>Vinyl 3-hole Card holders</t>
  </si>
  <si>
    <t>Replacement pieces - Risk</t>
  </si>
  <si>
    <t>Replacement pieces - Catan</t>
  </si>
  <si>
    <t>Replacement pieces - Sorry</t>
  </si>
  <si>
    <t>Replacement pieces - Monopoly</t>
  </si>
  <si>
    <t>Dice Bag - Velvet</t>
  </si>
  <si>
    <t>20-sided dice - Aluminum</t>
  </si>
  <si>
    <t>20-sided dice - Purple</t>
  </si>
  <si>
    <t>Item</t>
  </si>
  <si>
    <t>Location</t>
  </si>
  <si>
    <t>Seattle</t>
  </si>
  <si>
    <t>warehouse</t>
  </si>
  <si>
    <t>Warehouse Inventory</t>
  </si>
  <si>
    <t>Seattle Store Inventory</t>
  </si>
  <si>
    <t>SKU #</t>
  </si>
  <si>
    <t>Unit Cost</t>
  </si>
  <si>
    <t>Markup %</t>
  </si>
  <si>
    <t>20-sided dice - White</t>
  </si>
  <si>
    <t>20-sided dice - Black</t>
  </si>
  <si>
    <t>Total</t>
  </si>
  <si>
    <t>Inventory Value</t>
  </si>
  <si>
    <t>Markup Amount</t>
  </si>
  <si>
    <t>Retail Value</t>
  </si>
  <si>
    <t>Inventory Analysis</t>
  </si>
  <si>
    <t>SKU</t>
  </si>
  <si>
    <t>Qty</t>
  </si>
  <si>
    <t>Markdown %</t>
  </si>
  <si>
    <t>Average Item Sale Value</t>
  </si>
  <si>
    <t>Average Item Retail Value</t>
  </si>
  <si>
    <t>Inventory
Value</t>
  </si>
  <si>
    <t xml:space="preserve">Retail
Markup </t>
  </si>
  <si>
    <t>Retail
Value</t>
  </si>
  <si>
    <t>Sale
Markdown</t>
  </si>
  <si>
    <t>Sale
Value</t>
  </si>
  <si>
    <t>Total Inventory Value</t>
  </si>
  <si>
    <t>Number of SKUs</t>
  </si>
  <si>
    <t>Totals</t>
  </si>
  <si>
    <t>Instructions</t>
  </si>
  <si>
    <t>Click link below for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</si>
</sst>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C3C3C"/>
      <name val="Roboto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44" fontId="0" fillId="0" borderId="0" xfId="0" applyNumberForma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9" fontId="0" fillId="0" borderId="0" xfId="0" applyNumberFormat="1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right" wrapText="1"/>
    </xf>
    <xf numFmtId="43" fontId="0" fillId="0" borderId="0" xfId="1" applyFont="1"/>
    <xf numFmtId="0" fontId="4" fillId="0" borderId="0" xfId="0" applyFont="1"/>
    <xf numFmtId="0" fontId="5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53973</xdr:colOff>
      <xdr:row>31</xdr:row>
      <xdr:rowOff>84303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D10B6D-1946-4220-BE03-3BF8D2D63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7300593" cy="5570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11</xdr:col>
      <xdr:colOff>374040</xdr:colOff>
      <xdr:row>60</xdr:row>
      <xdr:rowOff>107133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749B5E-9497-4F20-B2DC-CEC8DE80B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852160"/>
          <a:ext cx="7620660" cy="522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vitalsourc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10CC-D9D5-48EF-A96F-962476059C4D}">
  <sheetPr>
    <tabColor theme="4"/>
  </sheetPr>
  <dimension ref="A1:I23"/>
  <sheetViews>
    <sheetView workbookViewId="0"/>
  </sheetViews>
  <sheetFormatPr defaultRowHeight="14.4" x14ac:dyDescent="0.3"/>
  <cols>
    <col min="1" max="1" width="34.88671875" bestFit="1" customWidth="1"/>
    <col min="2" max="2" width="8" bestFit="1" customWidth="1"/>
    <col min="3" max="3" width="4.109375" bestFit="1" customWidth="1"/>
    <col min="4" max="9" width="10.6640625" customWidth="1"/>
  </cols>
  <sheetData>
    <row r="1" spans="1:9" ht="18" x14ac:dyDescent="0.35">
      <c r="A1" s="2" t="s">
        <v>29</v>
      </c>
    </row>
    <row r="2" spans="1:9" ht="15" customHeight="1" x14ac:dyDescent="0.3">
      <c r="A2" s="6" t="s">
        <v>22</v>
      </c>
      <c r="B2" s="5">
        <v>0.78</v>
      </c>
      <c r="D2" t="s">
        <v>41</v>
      </c>
    </row>
    <row r="3" spans="1:9" ht="15" customHeight="1" x14ac:dyDescent="0.3">
      <c r="A3" s="6" t="s">
        <v>32</v>
      </c>
      <c r="B3" s="5">
        <v>0.33</v>
      </c>
      <c r="D3" t="s">
        <v>40</v>
      </c>
    </row>
    <row r="4" spans="1:9" ht="15" customHeight="1" x14ac:dyDescent="0.3">
      <c r="D4" t="s">
        <v>34</v>
      </c>
    </row>
    <row r="5" spans="1:9" ht="15" customHeight="1" x14ac:dyDescent="0.3">
      <c r="D5" t="s">
        <v>33</v>
      </c>
    </row>
    <row r="6" spans="1:9" ht="15" customHeight="1" x14ac:dyDescent="0.3"/>
    <row r="7" spans="1:9" ht="29.4" thickBot="1" x14ac:dyDescent="0.35">
      <c r="A7" s="3" t="s">
        <v>14</v>
      </c>
      <c r="B7" s="4" t="s">
        <v>30</v>
      </c>
      <c r="C7" s="4" t="s">
        <v>31</v>
      </c>
      <c r="D7" s="4" t="s">
        <v>21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</row>
    <row r="8" spans="1:9" x14ac:dyDescent="0.3">
      <c r="A8" t="s">
        <v>1</v>
      </c>
      <c r="B8">
        <v>5273354</v>
      </c>
      <c r="C8">
        <v>5</v>
      </c>
      <c r="D8" s="1">
        <v>3.25</v>
      </c>
      <c r="E8" s="1"/>
      <c r="F8" s="8"/>
      <c r="G8" s="1"/>
      <c r="H8" s="8"/>
      <c r="I8" s="1"/>
    </row>
    <row r="9" spans="1:9" x14ac:dyDescent="0.3">
      <c r="A9" t="s">
        <v>2</v>
      </c>
      <c r="B9">
        <v>5273355</v>
      </c>
      <c r="C9">
        <v>4</v>
      </c>
      <c r="D9" s="1">
        <v>3.25</v>
      </c>
      <c r="E9" s="1"/>
      <c r="F9" s="8"/>
      <c r="G9" s="1"/>
      <c r="H9" s="8"/>
      <c r="I9" s="1"/>
    </row>
    <row r="10" spans="1:9" x14ac:dyDescent="0.3">
      <c r="A10" t="s">
        <v>3</v>
      </c>
      <c r="B10">
        <v>5273356</v>
      </c>
      <c r="C10">
        <v>5</v>
      </c>
      <c r="D10" s="1">
        <v>3.25</v>
      </c>
      <c r="E10" s="1"/>
      <c r="F10" s="8"/>
      <c r="G10" s="1"/>
      <c r="H10" s="8"/>
      <c r="I10" s="1"/>
    </row>
    <row r="11" spans="1:9" x14ac:dyDescent="0.3">
      <c r="A11" t="s">
        <v>4</v>
      </c>
      <c r="B11">
        <v>5273357</v>
      </c>
      <c r="C11">
        <v>7</v>
      </c>
      <c r="D11" s="1">
        <v>3.25</v>
      </c>
      <c r="E11" s="1"/>
      <c r="F11" s="8"/>
      <c r="G11" s="1"/>
      <c r="H11" s="8"/>
      <c r="I11" s="1"/>
    </row>
    <row r="12" spans="1:9" x14ac:dyDescent="0.3">
      <c r="A12" t="s">
        <v>5</v>
      </c>
      <c r="B12">
        <v>5273358</v>
      </c>
      <c r="C12">
        <v>3</v>
      </c>
      <c r="D12" s="1">
        <v>4.25</v>
      </c>
      <c r="E12" s="1"/>
      <c r="F12" s="8"/>
      <c r="G12" s="1"/>
      <c r="H12" s="8"/>
      <c r="I12" s="1"/>
    </row>
    <row r="13" spans="1:9" x14ac:dyDescent="0.3">
      <c r="A13" t="s">
        <v>6</v>
      </c>
      <c r="B13">
        <v>5273359</v>
      </c>
      <c r="C13">
        <v>100</v>
      </c>
      <c r="D13" s="1">
        <v>0.76</v>
      </c>
      <c r="E13" s="1"/>
      <c r="F13" s="8"/>
      <c r="G13" s="1"/>
      <c r="H13" s="8"/>
      <c r="I13" s="1"/>
    </row>
    <row r="14" spans="1:9" x14ac:dyDescent="0.3">
      <c r="A14" t="s">
        <v>7</v>
      </c>
      <c r="B14">
        <v>5273360</v>
      </c>
      <c r="C14">
        <v>20</v>
      </c>
      <c r="D14" s="1">
        <v>4.05</v>
      </c>
      <c r="E14" s="1"/>
      <c r="F14" s="8"/>
      <c r="G14" s="1"/>
      <c r="H14" s="8"/>
      <c r="I14" s="1"/>
    </row>
    <row r="15" spans="1:9" x14ac:dyDescent="0.3">
      <c r="A15" t="s">
        <v>8</v>
      </c>
      <c r="B15">
        <v>5273361</v>
      </c>
      <c r="C15">
        <v>31</v>
      </c>
      <c r="D15" s="1">
        <v>2.4300000000000002</v>
      </c>
      <c r="E15" s="1"/>
      <c r="F15" s="8"/>
      <c r="G15" s="1"/>
      <c r="H15" s="8"/>
      <c r="I15" s="1"/>
    </row>
    <row r="16" spans="1:9" x14ac:dyDescent="0.3">
      <c r="A16" t="s">
        <v>9</v>
      </c>
      <c r="B16">
        <v>5273362</v>
      </c>
      <c r="C16">
        <v>10</v>
      </c>
      <c r="D16" s="1">
        <v>2.4500000000000002</v>
      </c>
      <c r="E16" s="1"/>
      <c r="F16" s="8"/>
      <c r="G16" s="1"/>
      <c r="H16" s="8"/>
      <c r="I16" s="1"/>
    </row>
    <row r="17" spans="1:9" x14ac:dyDescent="0.3">
      <c r="A17" t="s">
        <v>10</v>
      </c>
      <c r="B17">
        <v>5273363</v>
      </c>
      <c r="C17">
        <v>41</v>
      </c>
      <c r="D17" s="1">
        <v>3.25</v>
      </c>
      <c r="E17" s="1"/>
      <c r="F17" s="8"/>
      <c r="G17" s="1"/>
      <c r="H17" s="8"/>
      <c r="I17" s="1"/>
    </row>
    <row r="18" spans="1:9" x14ac:dyDescent="0.3">
      <c r="A18" t="s">
        <v>11</v>
      </c>
      <c r="B18">
        <v>5273364</v>
      </c>
      <c r="C18">
        <v>3</v>
      </c>
      <c r="D18" s="1">
        <v>3.52</v>
      </c>
      <c r="E18" s="1"/>
      <c r="F18" s="8"/>
      <c r="G18" s="1"/>
      <c r="H18" s="8"/>
      <c r="I18" s="1"/>
    </row>
    <row r="19" spans="1:9" x14ac:dyDescent="0.3">
      <c r="A19" t="s">
        <v>12</v>
      </c>
      <c r="B19">
        <v>5273365</v>
      </c>
      <c r="C19">
        <v>25</v>
      </c>
      <c r="D19" s="1">
        <v>1.47</v>
      </c>
      <c r="E19" s="1"/>
      <c r="F19" s="8"/>
      <c r="G19" s="1"/>
      <c r="H19" s="8"/>
      <c r="I19" s="1"/>
    </row>
    <row r="20" spans="1:9" x14ac:dyDescent="0.3">
      <c r="A20" t="s">
        <v>13</v>
      </c>
      <c r="B20">
        <v>5273366</v>
      </c>
      <c r="C20">
        <v>23</v>
      </c>
      <c r="D20" s="1">
        <v>0.42</v>
      </c>
      <c r="E20" s="1"/>
      <c r="F20" s="8"/>
      <c r="G20" s="1"/>
      <c r="H20" s="8"/>
      <c r="I20" s="1"/>
    </row>
    <row r="21" spans="1:9" x14ac:dyDescent="0.3">
      <c r="A21" t="s">
        <v>24</v>
      </c>
      <c r="B21">
        <v>5273367</v>
      </c>
      <c r="C21">
        <v>15</v>
      </c>
      <c r="D21" s="1">
        <v>0.42</v>
      </c>
      <c r="E21" s="1"/>
      <c r="F21" s="8"/>
      <c r="G21" s="1"/>
      <c r="H21" s="8"/>
      <c r="I21" s="1"/>
    </row>
    <row r="22" spans="1:9" x14ac:dyDescent="0.3">
      <c r="A22" t="s">
        <v>23</v>
      </c>
      <c r="B22">
        <v>5273368</v>
      </c>
      <c r="C22">
        <v>18</v>
      </c>
      <c r="D22" s="1">
        <v>0.38</v>
      </c>
      <c r="E22" s="1"/>
      <c r="F22" s="8"/>
      <c r="G22" s="1"/>
      <c r="H22" s="8"/>
      <c r="I22" s="1"/>
    </row>
    <row r="23" spans="1:9" x14ac:dyDescent="0.3">
      <c r="A23" t="s">
        <v>42</v>
      </c>
    </row>
  </sheetData>
  <sortState xmlns:xlrd2="http://schemas.microsoft.com/office/spreadsheetml/2017/richdata2" ref="A8:F22">
    <sortCondition ref="B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12E76-FEED-419C-895B-98A4C2E88422}">
  <dimension ref="A1:A2"/>
  <sheetViews>
    <sheetView tabSelected="1" topLeftCell="A13" workbookViewId="0">
      <selection activeCell="A33" sqref="A33"/>
    </sheetView>
  </sheetViews>
  <sheetFormatPr defaultRowHeight="14.4" x14ac:dyDescent="0.3"/>
  <cols>
    <col min="1" max="1" width="16.77734375" customWidth="1"/>
  </cols>
  <sheetData>
    <row r="1" spans="1:1" x14ac:dyDescent="0.3">
      <c r="A1" s="9" t="s">
        <v>44</v>
      </c>
    </row>
    <row r="2" spans="1:1" x14ac:dyDescent="0.3">
      <c r="A2" s="10" t="s">
        <v>43</v>
      </c>
    </row>
  </sheetData>
  <hyperlinks>
    <hyperlink ref="A2" r:id="rId1" location="/books/978164061068V/epubcfi/6/212[;vnd.vst.idref=vst-7cc91255-74ce-46f9-bba9-bff389791faa]!/4/6[b4a62f2b-be99-4426-bc51-aeaca4527d31]/4/6/2[8d727a58-5671-435a-80c2-7ca36e89212f]/2/2/2@0:0" display="Instrucdtions" xr:uid="{6BC56C67-0288-42CA-AEF9-0653627980AF}"/>
  </hyperlinks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5725C-5782-42A0-AC09-09A6439652B0}">
  <sheetPr>
    <tabColor theme="5"/>
  </sheetPr>
  <dimension ref="A1:I18"/>
  <sheetViews>
    <sheetView workbookViewId="0">
      <selection activeCell="I4" sqref="I4:I18"/>
    </sheetView>
  </sheetViews>
  <sheetFormatPr defaultRowHeight="14.4" x14ac:dyDescent="0.3"/>
  <cols>
    <col min="1" max="1" width="34.88671875" bestFit="1" customWidth="1"/>
    <col min="2" max="2" width="10.88671875" hidden="1" customWidth="1"/>
    <col min="3" max="3" width="8" bestFit="1" customWidth="1"/>
    <col min="4" max="4" width="8.6640625" bestFit="1" customWidth="1"/>
    <col min="5" max="5" width="9.109375" bestFit="1" customWidth="1"/>
    <col min="6" max="6" width="15.6640625" customWidth="1"/>
    <col min="7" max="7" width="9.88671875" bestFit="1" customWidth="1"/>
    <col min="8" max="9" width="15.6640625" customWidth="1"/>
  </cols>
  <sheetData>
    <row r="1" spans="1:9" ht="18" x14ac:dyDescent="0.35">
      <c r="A1" s="2" t="s">
        <v>18</v>
      </c>
    </row>
    <row r="3" spans="1:9" ht="15" thickBot="1" x14ac:dyDescent="0.35">
      <c r="A3" s="3" t="s">
        <v>14</v>
      </c>
      <c r="B3" s="3" t="s">
        <v>15</v>
      </c>
      <c r="C3" s="4" t="s">
        <v>20</v>
      </c>
      <c r="D3" s="4" t="s">
        <v>0</v>
      </c>
      <c r="E3" s="4" t="s">
        <v>21</v>
      </c>
      <c r="F3" s="4" t="s">
        <v>26</v>
      </c>
      <c r="G3" s="4" t="s">
        <v>22</v>
      </c>
      <c r="H3" s="4" t="s">
        <v>27</v>
      </c>
      <c r="I3" s="4" t="s">
        <v>28</v>
      </c>
    </row>
    <row r="4" spans="1:9" x14ac:dyDescent="0.3">
      <c r="A4" t="s">
        <v>1</v>
      </c>
      <c r="B4" t="s">
        <v>17</v>
      </c>
      <c r="C4">
        <v>5273354</v>
      </c>
      <c r="D4">
        <v>23</v>
      </c>
      <c r="E4" s="1">
        <v>3.25</v>
      </c>
      <c r="F4" s="1">
        <f>D4*E4</f>
        <v>74.75</v>
      </c>
      <c r="G4" s="5">
        <v>0.67</v>
      </c>
      <c r="H4" s="1">
        <f>F4*G4</f>
        <v>50.082500000000003</v>
      </c>
      <c r="I4" s="1">
        <f>F4+H4</f>
        <v>124.83250000000001</v>
      </c>
    </row>
    <row r="5" spans="1:9" x14ac:dyDescent="0.3">
      <c r="A5" t="s">
        <v>2</v>
      </c>
      <c r="B5" t="s">
        <v>17</v>
      </c>
      <c r="C5">
        <v>5273355</v>
      </c>
      <c r="D5">
        <v>28</v>
      </c>
      <c r="E5" s="1">
        <v>3.25</v>
      </c>
      <c r="F5" s="1">
        <f t="shared" ref="F5:F18" si="0">D5*E5</f>
        <v>91</v>
      </c>
      <c r="G5" s="5">
        <v>0.78</v>
      </c>
      <c r="H5" s="1">
        <f t="shared" ref="H5:H18" si="1">F5*G5</f>
        <v>70.98</v>
      </c>
      <c r="I5" s="1">
        <f t="shared" ref="I5:I18" si="2">F5+H5</f>
        <v>161.98000000000002</v>
      </c>
    </row>
    <row r="6" spans="1:9" x14ac:dyDescent="0.3">
      <c r="A6" t="s">
        <v>3</v>
      </c>
      <c r="B6" t="s">
        <v>17</v>
      </c>
      <c r="C6">
        <v>5273356</v>
      </c>
      <c r="D6">
        <v>37</v>
      </c>
      <c r="E6" s="1">
        <v>3.25</v>
      </c>
      <c r="F6" s="1">
        <f t="shared" si="0"/>
        <v>120.25</v>
      </c>
      <c r="G6" s="5">
        <v>0.67</v>
      </c>
      <c r="H6" s="1">
        <f t="shared" si="1"/>
        <v>80.56750000000001</v>
      </c>
      <c r="I6" s="1">
        <f t="shared" si="2"/>
        <v>200.8175</v>
      </c>
    </row>
    <row r="7" spans="1:9" x14ac:dyDescent="0.3">
      <c r="A7" t="s">
        <v>4</v>
      </c>
      <c r="B7" t="s">
        <v>17</v>
      </c>
      <c r="C7">
        <v>5273357</v>
      </c>
      <c r="D7">
        <v>41</v>
      </c>
      <c r="E7" s="1">
        <v>3.25</v>
      </c>
      <c r="F7" s="1">
        <f t="shared" si="0"/>
        <v>133.25</v>
      </c>
      <c r="G7" s="5">
        <v>0.67</v>
      </c>
      <c r="H7" s="1">
        <f t="shared" si="1"/>
        <v>89.277500000000003</v>
      </c>
      <c r="I7" s="1">
        <f t="shared" si="2"/>
        <v>222.5275</v>
      </c>
    </row>
    <row r="8" spans="1:9" x14ac:dyDescent="0.3">
      <c r="A8" t="s">
        <v>5</v>
      </c>
      <c r="B8" t="s">
        <v>17</v>
      </c>
      <c r="C8">
        <v>5273358</v>
      </c>
      <c r="D8">
        <v>22</v>
      </c>
      <c r="E8" s="1">
        <v>4.25</v>
      </c>
      <c r="F8" s="1">
        <f t="shared" si="0"/>
        <v>93.5</v>
      </c>
      <c r="G8" s="5">
        <v>0.72</v>
      </c>
      <c r="H8" s="1">
        <f t="shared" si="1"/>
        <v>67.319999999999993</v>
      </c>
      <c r="I8" s="1">
        <f t="shared" si="2"/>
        <v>160.82</v>
      </c>
    </row>
    <row r="9" spans="1:9" x14ac:dyDescent="0.3">
      <c r="A9" t="s">
        <v>6</v>
      </c>
      <c r="B9" t="s">
        <v>17</v>
      </c>
      <c r="C9">
        <v>5273359</v>
      </c>
      <c r="D9">
        <v>621</v>
      </c>
      <c r="E9" s="1">
        <v>0.76</v>
      </c>
      <c r="F9" s="1">
        <f t="shared" si="0"/>
        <v>471.96</v>
      </c>
      <c r="G9" s="5">
        <v>0.67</v>
      </c>
      <c r="H9" s="1">
        <f t="shared" si="1"/>
        <v>316.21320000000003</v>
      </c>
      <c r="I9" s="1">
        <f t="shared" si="2"/>
        <v>788.17319999999995</v>
      </c>
    </row>
    <row r="10" spans="1:9" x14ac:dyDescent="0.3">
      <c r="A10" t="s">
        <v>7</v>
      </c>
      <c r="B10" t="s">
        <v>17</v>
      </c>
      <c r="C10">
        <v>5273360</v>
      </c>
      <c r="D10">
        <v>74</v>
      </c>
      <c r="E10" s="1">
        <v>4.05</v>
      </c>
      <c r="F10" s="1">
        <f t="shared" si="0"/>
        <v>299.7</v>
      </c>
      <c r="G10" s="5">
        <v>0.55000000000000004</v>
      </c>
      <c r="H10" s="1">
        <f t="shared" si="1"/>
        <v>164.83500000000001</v>
      </c>
      <c r="I10" s="1">
        <f t="shared" si="2"/>
        <v>464.53499999999997</v>
      </c>
    </row>
    <row r="11" spans="1:9" x14ac:dyDescent="0.3">
      <c r="A11" t="s">
        <v>8</v>
      </c>
      <c r="B11" t="s">
        <v>17</v>
      </c>
      <c r="C11">
        <v>5273361</v>
      </c>
      <c r="D11">
        <v>43</v>
      </c>
      <c r="E11" s="1">
        <v>2.4300000000000002</v>
      </c>
      <c r="F11" s="1">
        <f t="shared" si="0"/>
        <v>104.49000000000001</v>
      </c>
      <c r="G11" s="5">
        <v>0.55000000000000004</v>
      </c>
      <c r="H11" s="1">
        <f t="shared" si="1"/>
        <v>57.469500000000011</v>
      </c>
      <c r="I11" s="1">
        <f t="shared" si="2"/>
        <v>161.95950000000002</v>
      </c>
    </row>
    <row r="12" spans="1:9" x14ac:dyDescent="0.3">
      <c r="A12" t="s">
        <v>9</v>
      </c>
      <c r="B12" t="s">
        <v>17</v>
      </c>
      <c r="C12">
        <v>5273362</v>
      </c>
      <c r="D12">
        <v>22</v>
      </c>
      <c r="E12" s="1">
        <v>2.4500000000000002</v>
      </c>
      <c r="F12" s="1">
        <f t="shared" si="0"/>
        <v>53.900000000000006</v>
      </c>
      <c r="G12" s="5">
        <v>0.78</v>
      </c>
      <c r="H12" s="1">
        <f t="shared" si="1"/>
        <v>42.042000000000009</v>
      </c>
      <c r="I12" s="1">
        <f t="shared" si="2"/>
        <v>95.942000000000007</v>
      </c>
    </row>
    <row r="13" spans="1:9" x14ac:dyDescent="0.3">
      <c r="A13" t="s">
        <v>10</v>
      </c>
      <c r="B13" t="s">
        <v>17</v>
      </c>
      <c r="C13">
        <v>5273363</v>
      </c>
      <c r="D13">
        <v>88</v>
      </c>
      <c r="E13" s="1">
        <v>3.25</v>
      </c>
      <c r="F13" s="1">
        <f t="shared" si="0"/>
        <v>286</v>
      </c>
      <c r="G13" s="5">
        <v>0.55000000000000004</v>
      </c>
      <c r="H13" s="1">
        <f t="shared" si="1"/>
        <v>157.30000000000001</v>
      </c>
      <c r="I13" s="1">
        <f t="shared" si="2"/>
        <v>443.3</v>
      </c>
    </row>
    <row r="14" spans="1:9" x14ac:dyDescent="0.3">
      <c r="A14" t="s">
        <v>11</v>
      </c>
      <c r="B14" t="s">
        <v>17</v>
      </c>
      <c r="C14">
        <v>5273364</v>
      </c>
      <c r="D14">
        <v>22</v>
      </c>
      <c r="E14" s="1">
        <v>3.52</v>
      </c>
      <c r="F14" s="1">
        <f t="shared" si="0"/>
        <v>77.44</v>
      </c>
      <c r="G14" s="5">
        <v>0.72</v>
      </c>
      <c r="H14" s="1">
        <f t="shared" si="1"/>
        <v>55.756799999999998</v>
      </c>
      <c r="I14" s="1">
        <f t="shared" si="2"/>
        <v>133.1968</v>
      </c>
    </row>
    <row r="15" spans="1:9" x14ac:dyDescent="0.3">
      <c r="A15" t="s">
        <v>12</v>
      </c>
      <c r="B15" t="s">
        <v>17</v>
      </c>
      <c r="C15">
        <v>5273365</v>
      </c>
      <c r="D15">
        <v>52</v>
      </c>
      <c r="E15" s="1">
        <v>1.47</v>
      </c>
      <c r="F15" s="1">
        <f t="shared" si="0"/>
        <v>76.44</v>
      </c>
      <c r="G15" s="5">
        <v>0.78</v>
      </c>
      <c r="H15" s="1">
        <f t="shared" si="1"/>
        <v>59.623199999999997</v>
      </c>
      <c r="I15" s="1">
        <f t="shared" si="2"/>
        <v>136.06319999999999</v>
      </c>
    </row>
    <row r="16" spans="1:9" x14ac:dyDescent="0.3">
      <c r="A16" t="s">
        <v>13</v>
      </c>
      <c r="B16" t="s">
        <v>17</v>
      </c>
      <c r="C16">
        <v>5273366</v>
      </c>
      <c r="D16">
        <v>22</v>
      </c>
      <c r="E16" s="1">
        <v>0.42</v>
      </c>
      <c r="F16" s="1">
        <f t="shared" si="0"/>
        <v>9.24</v>
      </c>
      <c r="G16" s="5">
        <v>0.78</v>
      </c>
      <c r="H16" s="1">
        <f t="shared" si="1"/>
        <v>7.2072000000000003</v>
      </c>
      <c r="I16" s="1">
        <f t="shared" si="2"/>
        <v>16.447200000000002</v>
      </c>
    </row>
    <row r="17" spans="1:9" x14ac:dyDescent="0.3">
      <c r="A17" t="s">
        <v>24</v>
      </c>
      <c r="B17" t="s">
        <v>17</v>
      </c>
      <c r="C17">
        <v>5273367</v>
      </c>
      <c r="D17">
        <v>43</v>
      </c>
      <c r="E17" s="1">
        <v>0.42</v>
      </c>
      <c r="F17" s="1">
        <f t="shared" si="0"/>
        <v>18.059999999999999</v>
      </c>
      <c r="G17" s="5">
        <v>0.78</v>
      </c>
      <c r="H17" s="1">
        <f t="shared" si="1"/>
        <v>14.0868</v>
      </c>
      <c r="I17" s="1">
        <f t="shared" si="2"/>
        <v>32.146799999999999</v>
      </c>
    </row>
    <row r="18" spans="1:9" x14ac:dyDescent="0.3">
      <c r="A18" t="s">
        <v>23</v>
      </c>
      <c r="B18" t="s">
        <v>17</v>
      </c>
      <c r="C18">
        <v>5273368</v>
      </c>
      <c r="D18">
        <v>247</v>
      </c>
      <c r="E18" s="1">
        <v>0.38</v>
      </c>
      <c r="F18" s="1">
        <f t="shared" si="0"/>
        <v>93.86</v>
      </c>
      <c r="G18" s="5">
        <v>0.78</v>
      </c>
      <c r="H18" s="1">
        <f t="shared" si="1"/>
        <v>73.210800000000006</v>
      </c>
      <c r="I18" s="1">
        <f t="shared" si="2"/>
        <v>167.07080000000002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9E919-F867-4E5A-B862-7F0DCDC13053}">
  <sheetPr>
    <tabColor theme="4"/>
  </sheetPr>
  <dimension ref="A1:I19"/>
  <sheetViews>
    <sheetView workbookViewId="0">
      <selection activeCell="F22" sqref="F22"/>
    </sheetView>
  </sheetViews>
  <sheetFormatPr defaultRowHeight="14.4" x14ac:dyDescent="0.3"/>
  <cols>
    <col min="1" max="1" width="34.88671875" bestFit="1" customWidth="1"/>
    <col min="2" max="2" width="8.44140625" hidden="1" customWidth="1"/>
    <col min="3" max="3" width="8" bestFit="1" customWidth="1"/>
    <col min="4" max="4" width="8.6640625" bestFit="1" customWidth="1"/>
    <col min="5" max="5" width="9.109375" bestFit="1" customWidth="1"/>
    <col min="6" max="6" width="15.6640625" customWidth="1"/>
    <col min="7" max="7" width="9.88671875" bestFit="1" customWidth="1"/>
    <col min="8" max="9" width="15.6640625" customWidth="1"/>
  </cols>
  <sheetData>
    <row r="1" spans="1:9" ht="18" x14ac:dyDescent="0.35">
      <c r="A1" s="2" t="s">
        <v>19</v>
      </c>
    </row>
    <row r="3" spans="1:9" ht="15" thickBot="1" x14ac:dyDescent="0.35">
      <c r="A3" s="3" t="s">
        <v>14</v>
      </c>
      <c r="B3" s="3" t="s">
        <v>15</v>
      </c>
      <c r="C3" s="4" t="s">
        <v>20</v>
      </c>
      <c r="D3" s="4" t="s">
        <v>0</v>
      </c>
      <c r="E3" s="4" t="s">
        <v>21</v>
      </c>
      <c r="F3" s="4" t="s">
        <v>26</v>
      </c>
      <c r="G3" s="4" t="s">
        <v>22</v>
      </c>
      <c r="H3" s="4" t="s">
        <v>27</v>
      </c>
      <c r="I3" s="4" t="s">
        <v>28</v>
      </c>
    </row>
    <row r="4" spans="1:9" x14ac:dyDescent="0.3">
      <c r="A4" t="s">
        <v>1</v>
      </c>
      <c r="B4" t="s">
        <v>16</v>
      </c>
      <c r="C4">
        <v>5273354</v>
      </c>
      <c r="D4">
        <v>5</v>
      </c>
      <c r="E4" s="1">
        <v>3.25</v>
      </c>
      <c r="F4" s="1">
        <f>D4*E4</f>
        <v>16.25</v>
      </c>
      <c r="G4" s="5">
        <v>0.67</v>
      </c>
      <c r="H4">
        <f>F4*G4</f>
        <v>10.887500000000001</v>
      </c>
      <c r="I4" s="1">
        <f>F4+H4</f>
        <v>27.137500000000003</v>
      </c>
    </row>
    <row r="5" spans="1:9" x14ac:dyDescent="0.3">
      <c r="A5" t="s">
        <v>2</v>
      </c>
      <c r="B5" t="s">
        <v>16</v>
      </c>
      <c r="C5">
        <v>5273355</v>
      </c>
      <c r="D5">
        <v>4</v>
      </c>
      <c r="E5" s="1">
        <v>3.25</v>
      </c>
      <c r="F5" s="1">
        <f t="shared" ref="F5:F18" si="0">D5*E5</f>
        <v>13</v>
      </c>
      <c r="G5" s="5">
        <v>0.78</v>
      </c>
      <c r="H5">
        <f t="shared" ref="H5:H18" si="1">F5*G5</f>
        <v>10.14</v>
      </c>
      <c r="I5" s="1">
        <f t="shared" ref="I5:I18" si="2">F5+H5</f>
        <v>23.14</v>
      </c>
    </row>
    <row r="6" spans="1:9" x14ac:dyDescent="0.3">
      <c r="A6" t="s">
        <v>3</v>
      </c>
      <c r="B6" t="s">
        <v>16</v>
      </c>
      <c r="C6">
        <v>5273356</v>
      </c>
      <c r="D6">
        <v>5</v>
      </c>
      <c r="E6" s="1">
        <v>3.25</v>
      </c>
      <c r="F6" s="1">
        <f t="shared" si="0"/>
        <v>16.25</v>
      </c>
      <c r="G6" s="5">
        <v>0.67</v>
      </c>
      <c r="H6">
        <f t="shared" si="1"/>
        <v>10.887500000000001</v>
      </c>
      <c r="I6" s="1">
        <f t="shared" si="2"/>
        <v>27.137500000000003</v>
      </c>
    </row>
    <row r="7" spans="1:9" x14ac:dyDescent="0.3">
      <c r="A7" t="s">
        <v>4</v>
      </c>
      <c r="B7" t="s">
        <v>16</v>
      </c>
      <c r="C7">
        <v>5273357</v>
      </c>
      <c r="D7">
        <v>7</v>
      </c>
      <c r="E7" s="1">
        <v>3.25</v>
      </c>
      <c r="F7" s="1">
        <f t="shared" si="0"/>
        <v>22.75</v>
      </c>
      <c r="G7" s="5">
        <v>0.67</v>
      </c>
      <c r="H7">
        <f t="shared" si="1"/>
        <v>15.242500000000001</v>
      </c>
      <c r="I7" s="1">
        <f t="shared" si="2"/>
        <v>37.9925</v>
      </c>
    </row>
    <row r="8" spans="1:9" x14ac:dyDescent="0.3">
      <c r="A8" t="s">
        <v>5</v>
      </c>
      <c r="B8" t="s">
        <v>16</v>
      </c>
      <c r="C8">
        <v>5273358</v>
      </c>
      <c r="D8">
        <v>3</v>
      </c>
      <c r="E8" s="1">
        <v>4.25</v>
      </c>
      <c r="F8" s="1">
        <f t="shared" si="0"/>
        <v>12.75</v>
      </c>
      <c r="G8" s="5">
        <v>0.72</v>
      </c>
      <c r="H8">
        <f t="shared" si="1"/>
        <v>9.18</v>
      </c>
      <c r="I8" s="1">
        <f t="shared" si="2"/>
        <v>21.93</v>
      </c>
    </row>
    <row r="9" spans="1:9" x14ac:dyDescent="0.3">
      <c r="A9" t="s">
        <v>6</v>
      </c>
      <c r="B9" t="s">
        <v>16</v>
      </c>
      <c r="C9">
        <v>5273359</v>
      </c>
      <c r="D9">
        <v>100</v>
      </c>
      <c r="E9" s="1">
        <v>0.76</v>
      </c>
      <c r="F9" s="1">
        <f t="shared" si="0"/>
        <v>76</v>
      </c>
      <c r="G9" s="5">
        <v>0.67</v>
      </c>
      <c r="H9">
        <f t="shared" si="1"/>
        <v>50.92</v>
      </c>
      <c r="I9" s="1">
        <f t="shared" si="2"/>
        <v>126.92</v>
      </c>
    </row>
    <row r="10" spans="1:9" x14ac:dyDescent="0.3">
      <c r="A10" t="s">
        <v>7</v>
      </c>
      <c r="B10" t="s">
        <v>16</v>
      </c>
      <c r="C10">
        <v>5273360</v>
      </c>
      <c r="D10">
        <v>20</v>
      </c>
      <c r="E10" s="1">
        <v>4.05</v>
      </c>
      <c r="F10" s="1">
        <f t="shared" si="0"/>
        <v>81</v>
      </c>
      <c r="G10" s="5">
        <v>0.55000000000000004</v>
      </c>
      <c r="H10">
        <f t="shared" si="1"/>
        <v>44.550000000000004</v>
      </c>
      <c r="I10" s="1">
        <f t="shared" si="2"/>
        <v>125.55000000000001</v>
      </c>
    </row>
    <row r="11" spans="1:9" x14ac:dyDescent="0.3">
      <c r="A11" t="s">
        <v>8</v>
      </c>
      <c r="B11" t="s">
        <v>16</v>
      </c>
      <c r="C11">
        <v>5273361</v>
      </c>
      <c r="D11">
        <v>31</v>
      </c>
      <c r="E11" s="1">
        <v>2.4300000000000002</v>
      </c>
      <c r="F11" s="1">
        <f t="shared" si="0"/>
        <v>75.33</v>
      </c>
      <c r="G11" s="5">
        <v>0.55000000000000004</v>
      </c>
      <c r="H11">
        <f t="shared" si="1"/>
        <v>41.4315</v>
      </c>
      <c r="I11" s="1">
        <f t="shared" si="2"/>
        <v>116.7615</v>
      </c>
    </row>
    <row r="12" spans="1:9" x14ac:dyDescent="0.3">
      <c r="A12" t="s">
        <v>9</v>
      </c>
      <c r="B12" t="s">
        <v>16</v>
      </c>
      <c r="C12">
        <v>5273362</v>
      </c>
      <c r="D12">
        <v>10</v>
      </c>
      <c r="E12" s="1">
        <v>2.4500000000000002</v>
      </c>
      <c r="F12" s="1">
        <f t="shared" si="0"/>
        <v>24.5</v>
      </c>
      <c r="G12" s="5">
        <v>0.78</v>
      </c>
      <c r="H12">
        <f t="shared" si="1"/>
        <v>19.11</v>
      </c>
      <c r="I12" s="1">
        <f t="shared" si="2"/>
        <v>43.61</v>
      </c>
    </row>
    <row r="13" spans="1:9" x14ac:dyDescent="0.3">
      <c r="A13" t="s">
        <v>10</v>
      </c>
      <c r="B13" t="s">
        <v>16</v>
      </c>
      <c r="C13">
        <v>5273363</v>
      </c>
      <c r="D13">
        <v>41</v>
      </c>
      <c r="E13" s="1">
        <v>3.25</v>
      </c>
      <c r="F13" s="1">
        <f t="shared" si="0"/>
        <v>133.25</v>
      </c>
      <c r="G13" s="5">
        <v>0.55000000000000004</v>
      </c>
      <c r="H13">
        <f t="shared" si="1"/>
        <v>73.287500000000009</v>
      </c>
      <c r="I13" s="1">
        <f t="shared" si="2"/>
        <v>206.53750000000002</v>
      </c>
    </row>
    <row r="14" spans="1:9" x14ac:dyDescent="0.3">
      <c r="A14" t="s">
        <v>11</v>
      </c>
      <c r="B14" t="s">
        <v>16</v>
      </c>
      <c r="C14">
        <v>5273364</v>
      </c>
      <c r="D14">
        <v>3</v>
      </c>
      <c r="E14" s="1">
        <v>3.52</v>
      </c>
      <c r="F14" s="1">
        <f t="shared" si="0"/>
        <v>10.56</v>
      </c>
      <c r="G14" s="5">
        <v>0.72</v>
      </c>
      <c r="H14">
        <f t="shared" si="1"/>
        <v>7.6032000000000002</v>
      </c>
      <c r="I14" s="1">
        <f t="shared" si="2"/>
        <v>18.1632</v>
      </c>
    </row>
    <row r="15" spans="1:9" x14ac:dyDescent="0.3">
      <c r="A15" t="s">
        <v>12</v>
      </c>
      <c r="B15" t="s">
        <v>16</v>
      </c>
      <c r="C15">
        <v>5273365</v>
      </c>
      <c r="D15">
        <v>25</v>
      </c>
      <c r="E15" s="1">
        <v>1.47</v>
      </c>
      <c r="F15" s="1">
        <f t="shared" si="0"/>
        <v>36.75</v>
      </c>
      <c r="G15" s="5">
        <v>0.78</v>
      </c>
      <c r="H15">
        <f t="shared" si="1"/>
        <v>28.665000000000003</v>
      </c>
      <c r="I15" s="1">
        <f t="shared" si="2"/>
        <v>65.415000000000006</v>
      </c>
    </row>
    <row r="16" spans="1:9" x14ac:dyDescent="0.3">
      <c r="A16" t="s">
        <v>13</v>
      </c>
      <c r="B16" t="s">
        <v>16</v>
      </c>
      <c r="C16">
        <v>5273366</v>
      </c>
      <c r="D16">
        <v>23</v>
      </c>
      <c r="E16" s="1">
        <v>0.42</v>
      </c>
      <c r="F16" s="1">
        <f t="shared" si="0"/>
        <v>9.66</v>
      </c>
      <c r="G16" s="5">
        <v>0.78</v>
      </c>
      <c r="H16">
        <f t="shared" si="1"/>
        <v>7.5348000000000006</v>
      </c>
      <c r="I16" s="1">
        <f t="shared" si="2"/>
        <v>17.194800000000001</v>
      </c>
    </row>
    <row r="17" spans="1:9" x14ac:dyDescent="0.3">
      <c r="A17" t="s">
        <v>24</v>
      </c>
      <c r="B17" t="s">
        <v>16</v>
      </c>
      <c r="C17">
        <v>5273367</v>
      </c>
      <c r="D17">
        <v>15</v>
      </c>
      <c r="E17" s="1">
        <v>0.42</v>
      </c>
      <c r="F17" s="1">
        <f t="shared" si="0"/>
        <v>6.3</v>
      </c>
      <c r="G17" s="5">
        <v>0.78</v>
      </c>
      <c r="H17">
        <f t="shared" si="1"/>
        <v>4.9139999999999997</v>
      </c>
      <c r="I17" s="1">
        <f t="shared" si="2"/>
        <v>11.213999999999999</v>
      </c>
    </row>
    <row r="18" spans="1:9" x14ac:dyDescent="0.3">
      <c r="A18" t="s">
        <v>23</v>
      </c>
      <c r="B18" t="s">
        <v>16</v>
      </c>
      <c r="C18">
        <v>5273368</v>
      </c>
      <c r="D18">
        <v>18</v>
      </c>
      <c r="E18" s="1">
        <v>0.38</v>
      </c>
      <c r="F18" s="1">
        <f t="shared" si="0"/>
        <v>6.84</v>
      </c>
      <c r="G18" s="5">
        <v>0.78</v>
      </c>
      <c r="H18">
        <f t="shared" si="1"/>
        <v>5.3352000000000004</v>
      </c>
      <c r="I18" s="1">
        <f t="shared" si="2"/>
        <v>12.1752</v>
      </c>
    </row>
    <row r="19" spans="1:9" x14ac:dyDescent="0.3">
      <c r="A1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Seattle Store</vt:lpstr>
      <vt:lpstr>Instructions</vt:lpstr>
      <vt:lpstr>Warehouse (Backup)</vt:lpstr>
      <vt:lpstr>Seattle Store (Backup)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Favro</dc:creator>
  <cp:lastModifiedBy>Cookie Setton</cp:lastModifiedBy>
  <dcterms:created xsi:type="dcterms:W3CDTF">2018-08-14T16:32:13Z</dcterms:created>
  <dcterms:modified xsi:type="dcterms:W3CDTF">2019-08-28T18:42:11Z</dcterms:modified>
</cp:coreProperties>
</file>