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<sst xmlns="http://schemas.openxmlformats.org/spreadsheetml/2006/main" count="48" uniqueCount="20">
  <si>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</si>
  <si>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</si>
  <si>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</si>
  <si>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</si>
  <si>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</si>
  <si>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</si>
  <si>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</si>
  <si>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</si>
  <si>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</si>
  <si>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</si>
  <si>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</si>
  <si>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</si>
  <si>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</si>
  <si>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</si>
  <si>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H. AYUNTAMIENTO DEL MUNICIPIO DE POANAS, DGO. (a)</t>
  </si>
  <si>
    <t>Del 1 de Enero al 31 de Diciembre de 2020 (b)</t>
  </si>
  <si>
    <t>TESORERIA</t>
  </si>
  <si>
    <t>FORTALECIMIENTO</t>
  </si>
  <si>
    <t>OBRA PUBLICA</t>
  </si>
  <si>
    <t>CONVENIOS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</si>
</sst>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53686964.21</v>
      </c>
      <c r="D9" s="11">
        <f>SUM(D10:D25)</f>
        <v>1481667</v>
      </c>
      <c r="E9" s="11">
        <f>SUM(E10:E25)</f>
        <v>55168631.21</v>
      </c>
      <c r="F9" s="11">
        <f>SUM(F10:F25)</f>
        <v>54785465.55</v>
      </c>
      <c r="G9" s="11">
        <f>SUM(G10:G25)</f>
        <v>49204000.55</v>
      </c>
      <c r="H9" s="11">
        <f>SUM(H10:H25)</f>
        <v>383165.6600000039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13">
        <f>E10-F10</f>
        <v>0</v>
      </c>
    </row>
    <row r="11" spans="2:8" ht="12.75">
      <c r="B11" s="7" t="s">
        <v>16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16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 t="s">
        <v>16</v>
      </c>
      <c r="C13" s="9">
        <v>53686964.21</v>
      </c>
      <c r="D13" s="9">
        <v>1481667</v>
      </c>
      <c r="E13" s="9">
        <f>C13+D13</f>
        <v>55168631.21</v>
      </c>
      <c r="F13" s="9">
        <v>54785465.55</v>
      </c>
      <c r="G13" s="9">
        <v>49204000.55</v>
      </c>
      <c r="H13" s="13">
        <f>E13-F13</f>
        <v>383165.6600000039</v>
      </c>
    </row>
    <row r="14" spans="2:8" ht="12.75">
      <c r="B14" s="7" t="s">
        <v>17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17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13">
        <f>E15-F15</f>
        <v>0</v>
      </c>
    </row>
    <row r="16" spans="2:8" ht="12.75">
      <c r="B16" s="7" t="s">
        <v>17</v>
      </c>
      <c r="C16" s="9">
        <v>0</v>
      </c>
      <c r="D16" s="9">
        <v>0</v>
      </c>
      <c r="E16" s="9">
        <f>C16+D16</f>
        <v>0</v>
      </c>
      <c r="F16" s="9">
        <v>0</v>
      </c>
      <c r="G16" s="9">
        <v>0</v>
      </c>
      <c r="H16" s="13">
        <f>E16-F16</f>
        <v>0</v>
      </c>
    </row>
    <row r="17" spans="2:8" ht="12.75">
      <c r="B17" s="7" t="s">
        <v>17</v>
      </c>
      <c r="C17" s="9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13">
        <f>E17-F17</f>
        <v>0</v>
      </c>
    </row>
    <row r="18" spans="2:8" ht="12.75">
      <c r="B18" s="6" t="s">
        <v>18</v>
      </c>
      <c r="C18" s="9">
        <v>0</v>
      </c>
      <c r="D18" s="9">
        <v>0</v>
      </c>
      <c r="E18" s="9">
        <f>C18+D18</f>
        <v>0</v>
      </c>
      <c r="F18" s="9">
        <v>0</v>
      </c>
      <c r="G18" s="9">
        <v>0</v>
      </c>
      <c r="H18" s="9">
        <f>E18-F18</f>
        <v>0</v>
      </c>
    </row>
    <row r="19" spans="2:8" ht="12.75">
      <c r="B19" s="6" t="s">
        <v>18</v>
      </c>
      <c r="C19" s="9">
        <v>0</v>
      </c>
      <c r="D19" s="9">
        <v>0</v>
      </c>
      <c r="E19" s="9">
        <f>C19+D19</f>
        <v>0</v>
      </c>
      <c r="F19" s="9">
        <v>0</v>
      </c>
      <c r="G19" s="9">
        <v>0</v>
      </c>
      <c r="H19" s="9">
        <f>E19-F19</f>
        <v>0</v>
      </c>
    </row>
    <row r="20" spans="2:8" ht="12.75">
      <c r="B20" s="6" t="s">
        <v>18</v>
      </c>
      <c r="C20" s="9">
        <v>0</v>
      </c>
      <c r="D20" s="9">
        <v>0</v>
      </c>
      <c r="E20" s="9">
        <f>C20+D20</f>
        <v>0</v>
      </c>
      <c r="F20" s="9">
        <v>0</v>
      </c>
      <c r="G20" s="9">
        <v>0</v>
      </c>
      <c r="H20" s="9">
        <f>E20-F20</f>
        <v>0</v>
      </c>
    </row>
    <row r="21" spans="2:8" ht="12.75">
      <c r="B21" s="6" t="s">
        <v>18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12.75">
      <c r="B22" s="6" t="s">
        <v>19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2:8" ht="12.75">
      <c r="B23" s="6" t="s">
        <v>19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2.75">
      <c r="B24" s="6" t="s">
        <v>19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12.75">
      <c r="B25" s="6" t="s">
        <v>19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s="29" customFormat="1" ht="12.75">
      <c r="B26" s="3" t="s">
        <v>13</v>
      </c>
      <c r="C26" s="12">
        <f>SUM(C27:C42)</f>
        <v>34963764.49</v>
      </c>
      <c r="D26" s="12">
        <f>SUM(D27:D42)</f>
        <v>2333215.65</v>
      </c>
      <c r="E26" s="12">
        <f>SUM(E27:E42)</f>
        <v>37296980.14</v>
      </c>
      <c r="F26" s="12">
        <f>SUM(F27:F42)</f>
        <v>37276404.510000005</v>
      </c>
      <c r="G26" s="12">
        <f>SUM(G27:G42)</f>
        <v>36721710.64</v>
      </c>
      <c r="H26" s="12">
        <f>SUM(H27:H42)</f>
        <v>20575.62999999911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16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16</v>
      </c>
      <c r="C29" s="8">
        <v>30513.49</v>
      </c>
      <c r="D29" s="8">
        <v>0</v>
      </c>
      <c r="E29" s="8">
        <f>C29+D29</f>
        <v>30513.49</v>
      </c>
      <c r="F29" s="8">
        <v>29446.66</v>
      </c>
      <c r="G29" s="8">
        <v>29446.66</v>
      </c>
      <c r="H29" s="13">
        <f>E29-F29</f>
        <v>1066.8300000000017</v>
      </c>
    </row>
    <row r="30" spans="2:8" ht="12.75">
      <c r="B30" s="7" t="s">
        <v>16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17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17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17</v>
      </c>
      <c r="C33" s="9">
        <v>5967.81</v>
      </c>
      <c r="D33" s="9">
        <v>10687.16</v>
      </c>
      <c r="E33" s="9">
        <f>C33+D33</f>
        <v>16654.97</v>
      </c>
      <c r="F33" s="9">
        <v>10721.96</v>
      </c>
      <c r="G33" s="9">
        <v>10721.96</v>
      </c>
      <c r="H33" s="13">
        <f>E33-F33</f>
        <v>5933.010000000002</v>
      </c>
    </row>
    <row r="34" spans="2:8" ht="12.75">
      <c r="B34" s="7" t="s">
        <v>17</v>
      </c>
      <c r="C34" s="9">
        <v>17918703</v>
      </c>
      <c r="D34" s="9">
        <v>234139.83</v>
      </c>
      <c r="E34" s="9">
        <f>C34+D34</f>
        <v>18152842.83</v>
      </c>
      <c r="F34" s="9">
        <v>18139267.04</v>
      </c>
      <c r="G34" s="9">
        <v>18084573.17</v>
      </c>
      <c r="H34" s="13">
        <f>E34-F34</f>
        <v>13575.789999999106</v>
      </c>
    </row>
    <row r="35" spans="2:8" ht="12.75">
      <c r="B35" s="6" t="s">
        <v>18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18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18</v>
      </c>
      <c r="C37" s="9">
        <v>49990.19</v>
      </c>
      <c r="D37" s="9">
        <v>88388.66</v>
      </c>
      <c r="E37" s="9">
        <f>C37+D37</f>
        <v>138378.85</v>
      </c>
      <c r="F37" s="9">
        <v>138378.85</v>
      </c>
      <c r="G37" s="9">
        <v>138378.85</v>
      </c>
      <c r="H37" s="13">
        <f>E37-F37</f>
        <v>0</v>
      </c>
    </row>
    <row r="38" spans="2:8" ht="12.75">
      <c r="B38" s="6" t="s">
        <v>18</v>
      </c>
      <c r="C38" s="9">
        <v>16958590</v>
      </c>
      <c r="D38" s="9">
        <v>0</v>
      </c>
      <c r="E38" s="9">
        <f>C38+D38</f>
        <v>16958590</v>
      </c>
      <c r="F38" s="9">
        <v>16958590</v>
      </c>
      <c r="G38" s="9">
        <v>16958590</v>
      </c>
      <c r="H38" s="13">
        <f>E38-F38</f>
        <v>0</v>
      </c>
    </row>
    <row r="39" spans="2:8" ht="12.75">
      <c r="B39" s="6" t="s">
        <v>19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19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19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19</v>
      </c>
      <c r="C42" s="9">
        <v>0</v>
      </c>
      <c r="D42" s="9">
        <v>2000000</v>
      </c>
      <c r="E42" s="9">
        <f>C42+D42</f>
        <v>2000000</v>
      </c>
      <c r="F42" s="9">
        <v>2000000</v>
      </c>
      <c r="G42" s="9">
        <v>1500000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88650728.7</v>
      </c>
      <c r="D44" s="10">
        <f>D9+D26</f>
        <v>3814882.65</v>
      </c>
      <c r="E44" s="10">
        <f>E9+E26</f>
        <v>92465611.35</v>
      </c>
      <c r="F44" s="10">
        <f>F9+F26</f>
        <v>92061870.06</v>
      </c>
      <c r="G44" s="10">
        <f>G9+G26</f>
        <v>85925711.19</v>
      </c>
      <c r="H44" s="10">
        <f>H9+H26</f>
        <v>403741.290000003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2022-05-11T23:13:59Z</dcterms:modified>
  <cp:category/>
  <cp:version/>
  <cp:contentType/>
  <cp:contentStatus/>
</cp:coreProperties>
</file>