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<sst xmlns="http://schemas.openxmlformats.org/spreadsheetml/2006/main" count="69" uniqueCount="68">
  <si>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</si>
  <si>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</si>
  <si>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</si>
  <si>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</si>
  <si>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</si>
  <si>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</si>
  <si>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</si>
  <si>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</si>
  <si>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</si>
  <si>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</si>
  <si>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</si>
  <si>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</si>
  <si>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</si>
  <si>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</si>
  <si>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</si>
  <si>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</si>
  <si>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</si>
  <si>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</si>
  <si>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</si>
  <si>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</si>
  <si>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</si>
  <si>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</si>
  <si>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</si>
  <si>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</si>
  <si>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</si>
  <si>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</si>
  <si>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</si>
  <si>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</si>
  <si>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</si>
  <si>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</si>
  <si>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</si>
  <si>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</si>
  <si>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</si>
  <si>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</si>
  <si>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</si>
  <si>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</si>
  <si>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</si>
  <si>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</si>
  <si>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</si>
  <si>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</si>
  <si>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</si>
  <si>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</si>
  <si>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</si>
  <si>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</si>
  <si>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</si>
  <si>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</si>
  <si>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</si>
  <si>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</si>
  <si>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</si>
  <si>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</si>
  <si>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</si>
  <si>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</si>
  <si>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</si>
  <si>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</si>
  <si>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</si>
  <si>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</si>
  <si>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</si>
  <si>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</si>
  <si>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</si>
  <si>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2018</t>
  </si>
  <si>
    <t>MUNICIPIO DE VILLA GARCÍA</t>
  </si>
  <si>
    <t>Del 1 de Enero al 31 de Diciembre de 2018 y 2017</t>
  </si>
  <si>
    <t>PROFR. BÁRBARO FLORES LOZANO</t>
  </si>
  <si>
    <t>PRESIDENTE MUNICIPAL</t>
  </si>
  <si>
    <t>PROFA. BRENDA SUSANA SALAS OJEDA</t>
  </si>
  <si>
    <t>SINDICO MUNICIPAL</t>
  </si>
  <si>
    <t>L.A.F.DANIEL ALEJANDRO VERDEJA SANTOS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</si>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</sst>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59">
      <selection activeCell="F64" sqref="F6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5" width="21.00390625" style="0" customWidth="1"/>
    <col min="6" max="6" width="37.710937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0" t="s">
        <v>59</v>
      </c>
      <c r="E2" s="70"/>
      <c r="F2" s="2"/>
      <c r="G2" s="2"/>
      <c r="H2" s="2"/>
    </row>
    <row r="3" spans="3:8" ht="15">
      <c r="C3" s="3"/>
      <c r="D3" s="70" t="s">
        <v>60</v>
      </c>
      <c r="E3" s="70"/>
      <c r="F3" s="2"/>
      <c r="G3" s="2"/>
      <c r="H3" s="3"/>
    </row>
    <row r="4" spans="3:8" ht="15">
      <c r="C4" s="3"/>
      <c r="D4" s="70" t="s">
        <v>0</v>
      </c>
      <c r="E4" s="70"/>
      <c r="F4" s="2"/>
      <c r="G4" s="2"/>
      <c r="H4" s="3"/>
    </row>
    <row r="5" spans="3:8" ht="15">
      <c r="C5" s="3"/>
      <c r="D5" s="70" t="s">
        <v>61</v>
      </c>
      <c r="E5" s="70"/>
      <c r="F5" s="2"/>
      <c r="G5" s="2"/>
      <c r="H5" s="3"/>
    </row>
    <row r="6" spans="2:8" ht="15">
      <c r="B6" s="4"/>
      <c r="C6" s="4"/>
      <c r="D6" s="70" t="s">
        <v>1</v>
      </c>
      <c r="E6" s="70"/>
      <c r="F6" s="5"/>
      <c r="G6" s="5"/>
      <c r="H6" s="1"/>
    </row>
    <row r="7" spans="2:8" ht="15">
      <c r="B7" s="4"/>
      <c r="C7" s="6"/>
      <c r="D7" s="71"/>
      <c r="E7" s="7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4" t="s">
        <v>2</v>
      </c>
      <c r="D10" s="74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5" t="s">
        <v>3</v>
      </c>
      <c r="D12" s="75"/>
      <c r="E12" s="16"/>
      <c r="F12" s="16"/>
      <c r="G12" s="17"/>
      <c r="H12" s="18"/>
    </row>
    <row r="13" spans="2:8" ht="15">
      <c r="B13" s="19"/>
      <c r="C13" s="76" t="s">
        <v>5</v>
      </c>
      <c r="D13" s="76"/>
      <c r="E13" s="42">
        <f>E14+E15+E16+E17+E18+E19+E20+E21</f>
        <v>3386203.54</v>
      </c>
      <c r="F13" s="42">
        <f>SUM(F14:F21)</f>
        <v>3390014.1199999996</v>
      </c>
      <c r="G13" s="17"/>
      <c r="H13" s="20"/>
    </row>
    <row r="14" spans="2:8" ht="15">
      <c r="B14" s="21"/>
      <c r="C14" s="73" t="s">
        <v>7</v>
      </c>
      <c r="D14" s="73"/>
      <c r="E14" s="22">
        <v>1950626.46</v>
      </c>
      <c r="F14" s="22">
        <v>1755218.87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1312423.12</v>
      </c>
      <c r="F17" s="22">
        <v>1538855.42</v>
      </c>
      <c r="G17" s="17"/>
      <c r="H17" s="20"/>
    </row>
    <row r="18" spans="2:8" ht="15">
      <c r="B18" s="21"/>
      <c r="C18" s="73" t="s">
        <v>14</v>
      </c>
      <c r="D18" s="73"/>
      <c r="E18" s="22">
        <v>74971.55</v>
      </c>
      <c r="F18" s="22">
        <v>21058.3</v>
      </c>
      <c r="G18" s="17"/>
      <c r="H18" s="20"/>
    </row>
    <row r="19" spans="2:8" ht="15">
      <c r="B19" s="21"/>
      <c r="C19" s="73" t="s">
        <v>16</v>
      </c>
      <c r="D19" s="73"/>
      <c r="E19" s="22">
        <v>40707.41</v>
      </c>
      <c r="F19" s="22">
        <v>74881.53</v>
      </c>
      <c r="G19" s="17"/>
      <c r="H19" s="20"/>
    </row>
    <row r="20" spans="2:8" ht="15">
      <c r="B20" s="21"/>
      <c r="C20" s="73" t="s">
        <v>18</v>
      </c>
      <c r="D20" s="73"/>
      <c r="E20" s="22">
        <v>7475</v>
      </c>
      <c r="F20" s="22">
        <v>0</v>
      </c>
      <c r="G20" s="17"/>
      <c r="H20" s="20"/>
    </row>
    <row r="21" spans="2:8" ht="25.5" customHeight="1">
      <c r="B21" s="21"/>
      <c r="C21" s="73" t="s">
        <v>20</v>
      </c>
      <c r="D21" s="73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76" t="s">
        <v>23</v>
      </c>
      <c r="D23" s="76"/>
      <c r="E23" s="42">
        <f>SUM(E24:E25)</f>
        <v>65882100.26</v>
      </c>
      <c r="F23" s="42">
        <f>SUM(F24:F25)</f>
        <v>63688068.46</v>
      </c>
      <c r="G23" s="17"/>
      <c r="H23" s="20"/>
    </row>
    <row r="24" spans="2:8" ht="15">
      <c r="B24" s="21"/>
      <c r="C24" s="73" t="s">
        <v>25</v>
      </c>
      <c r="D24" s="73"/>
      <c r="E24" s="26">
        <v>65566537.26</v>
      </c>
      <c r="F24" s="26">
        <v>63388068.46</v>
      </c>
      <c r="G24" s="17"/>
      <c r="H24" s="20"/>
    </row>
    <row r="25" spans="2:8" ht="15">
      <c r="B25" s="21"/>
      <c r="C25" s="73" t="s">
        <v>27</v>
      </c>
      <c r="D25" s="73"/>
      <c r="E25" s="22">
        <v>315563</v>
      </c>
      <c r="F25" s="22">
        <v>300000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6" t="s">
        <v>30</v>
      </c>
      <c r="D27" s="7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3" t="s">
        <v>32</v>
      </c>
      <c r="D28" s="73"/>
      <c r="E28" s="22">
        <v>0</v>
      </c>
      <c r="F28" s="22">
        <v>0</v>
      </c>
      <c r="G28" s="17"/>
      <c r="H28" s="20"/>
    </row>
    <row r="29" spans="2:8" ht="15">
      <c r="B29" s="21"/>
      <c r="C29" s="73" t="s">
        <v>33</v>
      </c>
      <c r="D29" s="73"/>
      <c r="E29" s="22">
        <v>0</v>
      </c>
      <c r="F29" s="22">
        <v>0</v>
      </c>
      <c r="G29" s="17"/>
      <c r="H29" s="20"/>
    </row>
    <row r="30" spans="2:8" ht="15">
      <c r="B30" s="21"/>
      <c r="C30" s="73" t="s">
        <v>34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36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38</v>
      </c>
      <c r="D32" s="73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7" t="s">
        <v>40</v>
      </c>
      <c r="D34" s="77"/>
      <c r="E34" s="43">
        <f>E13+E23+E27</f>
        <v>69268303.8</v>
      </c>
      <c r="F34" s="43">
        <f>F13+F23+F27</f>
        <v>67078082.58</v>
      </c>
      <c r="G34" s="29"/>
      <c r="H34" s="20"/>
    </row>
    <row r="35" spans="2:8" ht="15">
      <c r="B35" s="19"/>
      <c r="C35" s="77"/>
      <c r="D35" s="77"/>
      <c r="E35" s="16"/>
      <c r="F35" s="16"/>
      <c r="G35" s="17"/>
      <c r="H35" s="20"/>
    </row>
    <row r="36" spans="2:8" ht="15">
      <c r="B36" s="30"/>
      <c r="C36" s="75" t="s">
        <v>4</v>
      </c>
      <c r="D36" s="75"/>
      <c r="E36" s="16"/>
      <c r="F36" s="16"/>
      <c r="H36" s="20"/>
    </row>
    <row r="37" spans="2:8" ht="15">
      <c r="B37" s="30"/>
      <c r="C37" s="75" t="s">
        <v>6</v>
      </c>
      <c r="D37" s="75"/>
      <c r="E37" s="42">
        <f>SUM(E38:E40)</f>
        <v>43321683.89</v>
      </c>
      <c r="F37" s="42">
        <f>SUM(F38:F40)</f>
        <v>39956225.87</v>
      </c>
      <c r="H37" s="20"/>
    </row>
    <row r="38" spans="2:8" ht="15">
      <c r="B38" s="30"/>
      <c r="C38" s="73" t="s">
        <v>8</v>
      </c>
      <c r="D38" s="73"/>
      <c r="E38" s="22">
        <v>29482714.83</v>
      </c>
      <c r="F38" s="22">
        <v>27230135.83</v>
      </c>
      <c r="H38" s="20"/>
    </row>
    <row r="39" spans="2:8" ht="15">
      <c r="B39" s="30"/>
      <c r="C39" s="73" t="s">
        <v>10</v>
      </c>
      <c r="D39" s="73"/>
      <c r="E39" s="22">
        <v>4255982.35</v>
      </c>
      <c r="F39" s="22">
        <v>3824154.3</v>
      </c>
      <c r="H39" s="20"/>
    </row>
    <row r="40" spans="2:8" ht="15">
      <c r="B40" s="30"/>
      <c r="C40" s="73" t="s">
        <v>12</v>
      </c>
      <c r="D40" s="73"/>
      <c r="E40" s="22">
        <v>9582986.71</v>
      </c>
      <c r="F40" s="22">
        <v>8901935.74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5" t="s">
        <v>15</v>
      </c>
      <c r="D42" s="75"/>
      <c r="E42" s="42">
        <f>SUM(E43:E51)</f>
        <v>5446539.1</v>
      </c>
      <c r="F42" s="42">
        <f>SUM(F43:F51)</f>
        <v>5526075.880000001</v>
      </c>
      <c r="H42" s="20"/>
    </row>
    <row r="43" spans="2:8" ht="15">
      <c r="B43" s="30"/>
      <c r="C43" s="73" t="s">
        <v>17</v>
      </c>
      <c r="D43" s="73"/>
      <c r="E43" s="22">
        <v>3229568.01</v>
      </c>
      <c r="F43" s="22">
        <v>3359577</v>
      </c>
      <c r="H43" s="20"/>
    </row>
    <row r="44" spans="2:8" ht="15">
      <c r="B44" s="30"/>
      <c r="C44" s="73" t="s">
        <v>19</v>
      </c>
      <c r="D44" s="73"/>
      <c r="E44" s="22">
        <v>0</v>
      </c>
      <c r="F44" s="22">
        <v>206904.25</v>
      </c>
      <c r="H44" s="20"/>
    </row>
    <row r="45" spans="2:8" ht="15">
      <c r="B45" s="30"/>
      <c r="C45" s="73" t="s">
        <v>21</v>
      </c>
      <c r="D45" s="73"/>
      <c r="E45" s="22">
        <v>920188.05</v>
      </c>
      <c r="F45" s="22">
        <v>489068.53</v>
      </c>
      <c r="H45" s="20"/>
    </row>
    <row r="46" spans="2:8" ht="15">
      <c r="B46" s="30"/>
      <c r="C46" s="73" t="s">
        <v>22</v>
      </c>
      <c r="D46" s="73"/>
      <c r="E46" s="22">
        <v>1296783.04</v>
      </c>
      <c r="F46" s="22">
        <v>1470526.1</v>
      </c>
      <c r="H46" s="20"/>
    </row>
    <row r="47" spans="2:8" ht="15">
      <c r="B47" s="30"/>
      <c r="C47" s="73" t="s">
        <v>24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26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28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29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31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6" t="s">
        <v>25</v>
      </c>
      <c r="D53" s="7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35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37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39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5" t="s">
        <v>41</v>
      </c>
      <c r="D58" s="75"/>
      <c r="E58" s="44">
        <f>SUM(E59:E63)</f>
        <v>12474.59</v>
      </c>
      <c r="F58" s="44">
        <f>SUM(F59:F63)</f>
        <v>47352.37</v>
      </c>
      <c r="H58" s="20"/>
    </row>
    <row r="59" spans="2:8" ht="15">
      <c r="B59" s="30"/>
      <c r="C59" s="73" t="s">
        <v>42</v>
      </c>
      <c r="D59" s="73"/>
      <c r="E59" s="22">
        <v>12474.59</v>
      </c>
      <c r="F59" s="22">
        <v>47352.37</v>
      </c>
      <c r="H59" s="20"/>
    </row>
    <row r="60" spans="2:8" ht="15">
      <c r="B60" s="30"/>
      <c r="C60" s="73" t="s">
        <v>43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44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45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46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6" t="s">
        <v>47</v>
      </c>
      <c r="D65" s="76"/>
      <c r="E65" s="44">
        <f>SUM(E66:E71)</f>
        <v>0.01</v>
      </c>
      <c r="F65" s="44">
        <f>SUM(F66:F71)</f>
        <v>0</v>
      </c>
      <c r="G65" s="17"/>
      <c r="H65" s="20"/>
    </row>
    <row r="66" spans="2:8" ht="15">
      <c r="B66" s="30"/>
      <c r="C66" s="73" t="s">
        <v>48</v>
      </c>
      <c r="D66" s="73"/>
      <c r="E66" s="22">
        <v>0</v>
      </c>
      <c r="F66" s="22">
        <v>0</v>
      </c>
      <c r="G66" s="17"/>
      <c r="H66" s="20"/>
    </row>
    <row r="67" spans="2:8" ht="15">
      <c r="B67" s="30"/>
      <c r="C67" s="73" t="s">
        <v>49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50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51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52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53</v>
      </c>
      <c r="D71" s="73"/>
      <c r="E71" s="22">
        <v>0.01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6" t="s">
        <v>54</v>
      </c>
      <c r="D73" s="76"/>
      <c r="E73" s="44">
        <f>E74</f>
        <v>19170621.02</v>
      </c>
      <c r="F73" s="44">
        <f>F74</f>
        <v>20961947.87</v>
      </c>
      <c r="G73" s="17"/>
      <c r="H73" s="20"/>
    </row>
    <row r="74" spans="2:8" ht="15">
      <c r="B74" s="30"/>
      <c r="C74" s="73" t="s">
        <v>55</v>
      </c>
      <c r="D74" s="73"/>
      <c r="E74" s="22">
        <v>19170621.02</v>
      </c>
      <c r="F74" s="22">
        <v>20961947.87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7" t="s">
        <v>56</v>
      </c>
      <c r="D76" s="77"/>
      <c r="E76" s="45">
        <f>E37+E42+E53+E58+E65+E73</f>
        <v>67951318.61</v>
      </c>
      <c r="F76" s="45">
        <f>F37+F42+F53+F58+F65+F73</f>
        <v>66491601.989999995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8" t="s">
        <v>57</v>
      </c>
      <c r="D78" s="78"/>
      <c r="E78" s="45">
        <f>E34-E76</f>
        <v>1316985.1899999976</v>
      </c>
      <c r="F78" s="45">
        <f>F34-F76</f>
        <v>586480.5900000036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9" t="s">
        <v>58</v>
      </c>
      <c r="D84" s="79"/>
      <c r="E84" s="79"/>
      <c r="F84" s="79"/>
      <c r="G84" s="7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2" t="s">
        <v>62</v>
      </c>
      <c r="D89" s="72"/>
      <c r="E89" s="47"/>
      <c r="F89" s="72" t="s">
        <v>64</v>
      </c>
      <c r="G89" s="72"/>
      <c r="H89" s="72"/>
    </row>
    <row r="90" spans="3:8" ht="15" customHeight="1">
      <c r="C90" s="66" t="s">
        <v>63</v>
      </c>
      <c r="D90" s="66"/>
      <c r="E90" s="41"/>
      <c r="F90" s="66" t="s">
        <v>65</v>
      </c>
      <c r="G90" s="67"/>
      <c r="H90" s="67"/>
    </row>
    <row r="91" spans="3:8" ht="30" customHeight="1">
      <c r="C91" s="51"/>
      <c r="D91" s="51"/>
      <c r="E91" s="41"/>
      <c r="F91" s="41"/>
      <c r="G91" s="41"/>
      <c r="H91" s="41"/>
    </row>
    <row r="92" spans="3:8" s="59" customFormat="1" ht="15" customHeight="1">
      <c r="C92" s="68" t="s">
        <v>66</v>
      </c>
      <c r="D92" s="69"/>
      <c r="E92" s="41"/>
      <c r="F92" s="66"/>
      <c r="G92" s="67"/>
      <c r="H92" s="67"/>
    </row>
    <row r="93" spans="3:8" s="61" customFormat="1" ht="15" customHeight="1">
      <c r="C93" s="64" t="s">
        <v>67</v>
      </c>
      <c r="D93" s="65"/>
      <c r="E93" s="41"/>
      <c r="F93" s="66"/>
      <c r="G93" s="67"/>
      <c r="H93" s="67"/>
    </row>
    <row r="94" spans="3:8" s="61" customFormat="1" ht="15" customHeight="1">
      <c r="C94" s="62"/>
      <c r="D94" s="63"/>
      <c r="E94" s="41"/>
      <c r="F94" s="58"/>
      <c r="G94" s="60"/>
      <c r="H94" s="60"/>
    </row>
    <row r="95" spans="3:8" s="61" customFormat="1" ht="15" customHeight="1">
      <c r="C95" s="64"/>
      <c r="D95" s="65"/>
      <c r="E95" s="41"/>
      <c r="F95" s="66"/>
      <c r="G95" s="67"/>
      <c r="H95" s="67"/>
    </row>
    <row r="96" spans="3:8" s="61" customFormat="1" ht="15" customHeight="1">
      <c r="C96" s="64"/>
      <c r="D96" s="65"/>
      <c r="E96" s="41"/>
      <c r="F96" s="66"/>
      <c r="G96" s="67"/>
      <c r="H96" s="67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9">
    <mergeCell ref="D6:E6"/>
    <mergeCell ref="D3:E3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54:D54"/>
    <mergeCell ref="C53:D53"/>
    <mergeCell ref="C30:D30"/>
    <mergeCell ref="C46:D46"/>
    <mergeCell ref="C38:D38"/>
    <mergeCell ref="C43:D43"/>
    <mergeCell ref="C45:D45"/>
    <mergeCell ref="C44:D44"/>
    <mergeCell ref="C31:D31"/>
    <mergeCell ref="C55:D55"/>
    <mergeCell ref="C25:D25"/>
    <mergeCell ref="C49:D49"/>
    <mergeCell ref="C32:D32"/>
    <mergeCell ref="C42:D42"/>
    <mergeCell ref="C47:D47"/>
    <mergeCell ref="C27:D27"/>
    <mergeCell ref="C51:D51"/>
    <mergeCell ref="C13:D13"/>
    <mergeCell ref="C37:D37"/>
    <mergeCell ref="C21:D21"/>
    <mergeCell ref="C24:D24"/>
    <mergeCell ref="C19:D19"/>
    <mergeCell ref="C18:D18"/>
    <mergeCell ref="C20:D20"/>
    <mergeCell ref="C23:D23"/>
    <mergeCell ref="C28:D28"/>
    <mergeCell ref="C29:D29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F90:H90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36:D36"/>
    <mergeCell ref="C96:D96"/>
    <mergeCell ref="F96:H96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CARMENCHUS</cp:lastModifiedBy>
  <cp:lastPrinted>2019-04-25T14:05:00Z</cp:lastPrinted>
  <dcterms:created xsi:type="dcterms:W3CDTF">2014-09-04T17:23:24Z</dcterms:created>
  <dcterms:modified xsi:type="dcterms:W3CDTF">2019-04-25T14:06:14Z</dcterms:modified>
  <cp:category/>
  <cp:version/>
  <cp:contentType/>
  <cp:contentStatus/>
</cp:coreProperties>
</file>