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s\TESORERIA\ESCRITORIO\2023 NOMINAS\1RA DE JUNIO DE 2023\"/>
    </mc:Choice>
  </mc:AlternateContent>
  <bookViews>
    <workbookView xWindow="0" yWindow="0" windowWidth="18180" windowHeight="930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Credito1">[1]tarifa!$F$50:$G$60</definedName>
    <definedName name="Tarifa1">[1]tarifa!$B$50:$D$57</definedName>
  </definedNames>
  <calcPr calcId="162913"/>
</workbook>
</file>

<file path=xl/calcChain.xml><?xml version="1.0" encoding="utf-8"?>
<calcChain xmlns="http://schemas.openxmlformats.org/spreadsheetml/2006/main">
  <c r="H18" i="1" l="1"/>
  <c r="H8" i="1" l="1"/>
  <c r="D8" i="1" l="1"/>
  <c r="H15" i="1" l="1"/>
  <c r="H16" i="1"/>
  <c r="H17" i="1"/>
  <c r="H13" i="1"/>
  <c r="D13" i="1"/>
  <c r="D12" i="1"/>
  <c r="H11" i="1"/>
  <c r="D11" i="1"/>
  <c r="H10" i="1"/>
  <c r="D10" i="1"/>
  <c r="F20" i="1" l="1"/>
  <c r="E20" i="1"/>
  <c r="H9" i="1" l="1"/>
  <c r="D20" i="1" l="1"/>
  <c r="H20" i="1"/>
</calcChain>
</file>

<file path=xl/sharedStrings.xml><?xml version="1.0" encoding="utf-8"?>
<sst xmlns="http://schemas.openxmlformats.org/spreadsheetml/2006/main" count="50" uniqueCount="34">
  <si>
    <t>No.</t>
  </si>
  <si>
    <t>NOMBRE</t>
  </si>
  <si>
    <t>PUESTO</t>
  </si>
  <si>
    <t>SUELDO DIARIO</t>
  </si>
  <si>
    <t>I.S.R.</t>
  </si>
  <si>
    <t>FORMA DE PAGO</t>
  </si>
  <si>
    <t>PROTECCION CIVIL</t>
  </si>
  <si>
    <t>JUAN ROLON CASIANO</t>
  </si>
  <si>
    <t xml:space="preserve">ENC. DE DESASTRES </t>
  </si>
  <si>
    <t>MARCOS SILVA REYES</t>
  </si>
  <si>
    <t>DAVID PONCE TOPETE</t>
  </si>
  <si>
    <t>ELEMENTO PROTECCION CIVIL</t>
  </si>
  <si>
    <t>JUAN MARTIN NEGRETE PLASCENCIA</t>
  </si>
  <si>
    <t>MARTIN AGUILAR GUZMAN</t>
  </si>
  <si>
    <t>T O T A L E S</t>
  </si>
  <si>
    <t>PRESIDENTE MUNICIPAL</t>
  </si>
  <si>
    <t>PROFR. JOSE MARTIN HERNANDEZ ALVAREZ</t>
  </si>
  <si>
    <t xml:space="preserve">COMANDANTE </t>
  </si>
  <si>
    <t>TESORERO MUNICIPAL</t>
  </si>
  <si>
    <t>TOTAL A PAGAR</t>
  </si>
  <si>
    <t>SUELDO QUINCENAL</t>
  </si>
  <si>
    <t>T</t>
  </si>
  <si>
    <t xml:space="preserve">      MUNICIPIO DE TONILA JALISCO</t>
  </si>
  <si>
    <t>ENFRO.URIEL ALEJANDRO MAGAÑA RENTERIA</t>
  </si>
  <si>
    <t>FERNANDO JUNIOR ISUNZA GARCIA</t>
  </si>
  <si>
    <t>MEDICO MUNICIPAL</t>
  </si>
  <si>
    <t>JUAN PABLO PALAFOX GUTIERREZ</t>
  </si>
  <si>
    <t>JENNIFER ADRIANA GUILLERMO DELGADO</t>
  </si>
  <si>
    <t xml:space="preserve">MA FERNANDA MAGAÑA CERNAS </t>
  </si>
  <si>
    <t>ENC. DIR.  PROTECCION CIVIL</t>
  </si>
  <si>
    <t>AQUILES AARON MANCILLA GONZALEZ</t>
  </si>
  <si>
    <t xml:space="preserve">                                                                                                 NOMINA DE PROTECCION CIVIL                                                     PC. 01</t>
  </si>
  <si>
    <t>KRISTIEL ZERMEÑO MARTINEZ</t>
  </si>
  <si>
    <t xml:space="preserve"> DEL 16  AL 30  DE JUNIO 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</si>
</sst>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indexed="12"/>
      <name val="Calibri"/>
      <family val="2"/>
      <scheme val="minor"/>
    </font>
    <font>
      <b/>
      <sz val="12"/>
      <color rgb="FF00B050"/>
      <name val="Arial Black"/>
      <family val="2"/>
    </font>
    <font>
      <b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Font="1" applyProtection="1"/>
    <xf numFmtId="0" fontId="0" fillId="0" borderId="0" xfId="0" applyFont="1" applyAlignment="1" applyProtection="1">
      <alignment horizontal="center"/>
    </xf>
    <xf numFmtId="0" fontId="0" fillId="0" borderId="0" xfId="0" applyFont="1"/>
    <xf numFmtId="44" fontId="4" fillId="0" borderId="2" xfId="1" applyFont="1" applyBorder="1" applyAlignment="1" applyProtection="1">
      <alignment horizontal="right" vertical="center"/>
      <protection locked="0"/>
    </xf>
    <xf numFmtId="44" fontId="4" fillId="0" borderId="2" xfId="1" applyFont="1" applyFill="1" applyBorder="1" applyAlignment="1" applyProtection="1">
      <alignment horizontal="left" vertical="center"/>
    </xf>
    <xf numFmtId="44" fontId="4" fillId="2" borderId="2" xfId="1" applyFont="1" applyFill="1" applyBorder="1" applyAlignment="1" applyProtection="1">
      <alignment horizontal="left" vertical="center"/>
    </xf>
    <xf numFmtId="44" fontId="4" fillId="0" borderId="2" xfId="1" applyFont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Protection="1"/>
    <xf numFmtId="0" fontId="4" fillId="0" borderId="0" xfId="0" applyFont="1" applyProtection="1"/>
    <xf numFmtId="0" fontId="4" fillId="0" borderId="15" xfId="0" applyFont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44" fontId="5" fillId="4" borderId="18" xfId="1" applyFont="1" applyFill="1" applyBorder="1" applyAlignment="1" applyProtection="1">
      <alignment horizontal="right" vertical="center"/>
    </xf>
    <xf numFmtId="0" fontId="6" fillId="3" borderId="15" xfId="0" applyFont="1" applyFill="1" applyBorder="1" applyAlignment="1" applyProtection="1">
      <alignment horizontal="center"/>
    </xf>
    <xf numFmtId="0" fontId="7" fillId="3" borderId="2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wrapText="1"/>
      <protection locked="0"/>
    </xf>
    <xf numFmtId="0" fontId="8" fillId="2" borderId="2" xfId="1" applyNumberFormat="1" applyFont="1" applyFill="1" applyBorder="1" applyAlignment="1" applyProtection="1">
      <alignment horizontal="center" vertical="center"/>
    </xf>
    <xf numFmtId="0" fontId="2" fillId="5" borderId="7" xfId="0" applyFont="1" applyFill="1" applyBorder="1" applyAlignment="1" applyProtection="1">
      <alignment wrapText="1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44" fontId="4" fillId="0" borderId="1" xfId="1" applyFont="1" applyBorder="1" applyAlignment="1" applyProtection="1">
      <alignment horizontal="right" vertical="center"/>
      <protection locked="0"/>
    </xf>
    <xf numFmtId="44" fontId="4" fillId="0" borderId="1" xfId="1" applyFont="1" applyFill="1" applyBorder="1" applyAlignment="1" applyProtection="1">
      <alignment horizontal="left" vertical="center"/>
    </xf>
    <xf numFmtId="44" fontId="4" fillId="0" borderId="1" xfId="1" applyFont="1" applyBorder="1" applyAlignment="1" applyProtection="1">
      <alignment horizontal="left" vertical="center"/>
    </xf>
    <xf numFmtId="0" fontId="8" fillId="2" borderId="1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5" fillId="2" borderId="0" xfId="0" applyFont="1" applyFill="1" applyBorder="1" applyAlignment="1" applyProtection="1">
      <alignment horizontal="center" vertical="center"/>
    </xf>
    <xf numFmtId="44" fontId="5" fillId="2" borderId="0" xfId="1" applyFont="1" applyFill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2" fillId="5" borderId="1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5" borderId="7" xfId="0" applyFont="1" applyFill="1" applyBorder="1" applyAlignment="1" applyProtection="1">
      <alignment horizontal="center" vertical="center" wrapText="1"/>
    </xf>
    <xf numFmtId="0" fontId="0" fillId="5" borderId="3" xfId="0" applyFont="1" applyFill="1" applyBorder="1" applyAlignment="1" applyProtection="1">
      <alignment horizontal="center"/>
    </xf>
    <xf numFmtId="0" fontId="0" fillId="5" borderId="4" xfId="0" applyFont="1" applyFill="1" applyBorder="1" applyAlignment="1" applyProtection="1">
      <alignment horizontal="center"/>
    </xf>
    <xf numFmtId="0" fontId="0" fillId="5" borderId="20" xfId="0" applyFont="1" applyFill="1" applyBorder="1" applyAlignment="1" applyProtection="1">
      <alignment horizontal="center"/>
    </xf>
    <xf numFmtId="0" fontId="0" fillId="5" borderId="6" xfId="0" applyFont="1" applyFill="1" applyBorder="1" applyAlignment="1" applyProtection="1">
      <alignment horizontal="center"/>
    </xf>
    <xf numFmtId="0" fontId="0" fillId="5" borderId="0" xfId="0" applyFont="1" applyFill="1" applyBorder="1" applyAlignment="1" applyProtection="1">
      <alignment horizontal="center"/>
    </xf>
    <xf numFmtId="0" fontId="0" fillId="5" borderId="8" xfId="0" applyFont="1" applyFill="1" applyBorder="1" applyAlignment="1" applyProtection="1">
      <alignment horizontal="center"/>
    </xf>
    <xf numFmtId="0" fontId="0" fillId="5" borderId="10" xfId="0" applyFont="1" applyFill="1" applyBorder="1" applyAlignment="1" applyProtection="1">
      <alignment horizontal="center"/>
    </xf>
    <xf numFmtId="0" fontId="0" fillId="5" borderId="11" xfId="0" applyFont="1" applyFill="1" applyBorder="1" applyAlignment="1" applyProtection="1">
      <alignment horizontal="center"/>
    </xf>
    <xf numFmtId="0" fontId="0" fillId="5" borderId="21" xfId="0" applyFont="1" applyFill="1" applyBorder="1" applyAlignment="1" applyProtection="1">
      <alignment horizontal="center"/>
    </xf>
    <xf numFmtId="0" fontId="0" fillId="3" borderId="2" xfId="0" applyFont="1" applyFill="1" applyBorder="1" applyAlignment="1" applyProtection="1">
      <alignment horizontal="center"/>
    </xf>
    <xf numFmtId="0" fontId="0" fillId="3" borderId="16" xfId="0" applyFont="1" applyFill="1" applyBorder="1" applyAlignment="1" applyProtection="1">
      <alignment horizontal="center"/>
    </xf>
    <xf numFmtId="0" fontId="0" fillId="0" borderId="2" xfId="0" applyFont="1" applyBorder="1" applyAlignment="1" applyProtection="1">
      <alignment horizontal="center"/>
    </xf>
    <xf numFmtId="0" fontId="0" fillId="0" borderId="16" xfId="0" applyFont="1" applyBorder="1" applyAlignment="1" applyProtection="1">
      <alignment horizontal="center"/>
    </xf>
    <xf numFmtId="0" fontId="0" fillId="0" borderId="2" xfId="0" applyFont="1" applyFill="1" applyBorder="1" applyAlignment="1" applyProtection="1">
      <alignment horizontal="center" vertical="center"/>
    </xf>
    <xf numFmtId="0" fontId="0" fillId="0" borderId="16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2" borderId="16" xfId="0" applyFont="1" applyFill="1" applyBorder="1" applyAlignment="1" applyProtection="1">
      <alignment horizontal="center" vertical="center"/>
    </xf>
    <xf numFmtId="0" fontId="0" fillId="0" borderId="22" xfId="0" applyFont="1" applyBorder="1" applyAlignment="1" applyProtection="1">
      <alignment horizontal="center"/>
    </xf>
    <xf numFmtId="0" fontId="0" fillId="0" borderId="23" xfId="0" applyFont="1" applyBorder="1" applyAlignment="1" applyProtection="1">
      <alignment horizontal="center"/>
    </xf>
    <xf numFmtId="0" fontId="0" fillId="0" borderId="24" xfId="0" applyFont="1" applyBorder="1" applyAlignment="1" applyProtection="1">
      <alignment horizontal="center"/>
    </xf>
    <xf numFmtId="0" fontId="2" fillId="5" borderId="1" xfId="0" applyFont="1" applyFill="1" applyBorder="1" applyAlignment="1" applyProtection="1">
      <alignment horizontal="center" vertical="center"/>
    </xf>
    <xf numFmtId="0" fontId="2" fillId="5" borderId="5" xfId="0" applyFont="1" applyFill="1" applyBorder="1" applyAlignment="1" applyProtection="1">
      <alignment horizontal="center" vertical="center"/>
    </xf>
    <xf numFmtId="0" fontId="2" fillId="5" borderId="7" xfId="0" applyFont="1" applyFill="1" applyBorder="1" applyAlignment="1" applyProtection="1">
      <alignment horizontal="center" vertical="center"/>
    </xf>
    <xf numFmtId="0" fontId="5" fillId="4" borderId="17" xfId="0" applyFont="1" applyFill="1" applyBorder="1" applyAlignment="1" applyProtection="1">
      <alignment horizontal="center" vertical="center"/>
    </xf>
    <xf numFmtId="0" fontId="5" fillId="4" borderId="18" xfId="0" applyFont="1" applyFill="1" applyBorder="1" applyAlignment="1" applyProtection="1">
      <alignment horizontal="center" vertical="center"/>
    </xf>
    <xf numFmtId="0" fontId="4" fillId="4" borderId="18" xfId="0" applyFont="1" applyFill="1" applyBorder="1" applyAlignment="1" applyProtection="1">
      <alignment horizontal="center"/>
    </xf>
    <xf numFmtId="0" fontId="4" fillId="4" borderId="19" xfId="0" applyFont="1" applyFill="1" applyBorder="1" applyAlignment="1" applyProtection="1">
      <alignment horizontal="center"/>
    </xf>
    <xf numFmtId="0" fontId="9" fillId="6" borderId="12" xfId="0" applyFont="1" applyFill="1" applyBorder="1" applyAlignment="1" applyProtection="1">
      <alignment horizontal="center"/>
    </xf>
    <xf numFmtId="0" fontId="9" fillId="6" borderId="13" xfId="0" applyFont="1" applyFill="1" applyBorder="1" applyAlignment="1" applyProtection="1">
      <alignment horizontal="center"/>
    </xf>
    <xf numFmtId="0" fontId="9" fillId="6" borderId="14" xfId="0" applyFont="1" applyFill="1" applyBorder="1" applyAlignment="1" applyProtection="1">
      <alignment horizontal="center"/>
    </xf>
    <xf numFmtId="0" fontId="3" fillId="6" borderId="9" xfId="0" applyFont="1" applyFill="1" applyBorder="1" applyAlignment="1" applyProtection="1"/>
    <xf numFmtId="0" fontId="3" fillId="6" borderId="0" xfId="0" applyFont="1" applyFill="1" applyBorder="1" applyAlignment="1" applyProtection="1"/>
    <xf numFmtId="0" fontId="3" fillId="6" borderId="8" xfId="0" applyFont="1" applyFill="1" applyBorder="1" applyAlignment="1" applyProtection="1"/>
    <xf numFmtId="0" fontId="3" fillId="6" borderId="25" xfId="0" applyFont="1" applyFill="1" applyBorder="1" applyAlignment="1" applyProtection="1">
      <alignment horizontal="center"/>
      <protection locked="0"/>
    </xf>
    <xf numFmtId="0" fontId="3" fillId="6" borderId="11" xfId="0" applyFont="1" applyFill="1" applyBorder="1" applyAlignment="1" applyProtection="1">
      <alignment horizontal="center"/>
      <protection locked="0"/>
    </xf>
    <xf numFmtId="0" fontId="3" fillId="6" borderId="21" xfId="0" applyFont="1" applyFill="1" applyBorder="1" applyAlignment="1" applyProtection="1">
      <alignment horizontal="center"/>
      <protection locked="0"/>
    </xf>
    <xf numFmtId="0" fontId="2" fillId="5" borderId="15" xfId="0" applyFont="1" applyFill="1" applyBorder="1" applyAlignment="1" applyProtection="1">
      <alignment horizontal="center" vertical="center" wrapText="1"/>
    </xf>
    <xf numFmtId="0" fontId="2" fillId="5" borderId="2" xfId="0" applyFont="1" applyFill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colors>
    <mruColors>
      <color rgb="FF15BD81"/>
      <color rgb="FF15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482</xdr:colOff>
      <xdr:row>0</xdr:row>
      <xdr:rowOff>10584</xdr:rowOff>
    </xdr:from>
    <xdr:to>
      <xdr:col>1</xdr:col>
      <xdr:colOff>423335</xdr:colOff>
      <xdr:row>3</xdr:row>
      <xdr:rowOff>12113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" y="10584"/>
          <a:ext cx="719186" cy="9328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sktop\NOMINAS%202018-2021\2021\2DA.DE%20DICIEMBRE\1RA%20DE%20DIC%202021%20P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a"/>
      <sheetName val="NOMINA PC"/>
    </sheetNames>
    <sheetDataSet>
      <sheetData sheetId="0">
        <row r="50">
          <cell r="B50">
            <v>0.01</v>
          </cell>
          <cell r="C50">
            <v>0</v>
          </cell>
          <cell r="D50">
            <v>1.9199999999999998E-2</v>
          </cell>
          <cell r="F50">
            <v>0.01</v>
          </cell>
          <cell r="G50">
            <v>203.51</v>
          </cell>
        </row>
        <row r="51">
          <cell r="B51">
            <v>248.04</v>
          </cell>
          <cell r="C51">
            <v>4.76</v>
          </cell>
          <cell r="D51">
            <v>6.4000000000000001E-2</v>
          </cell>
          <cell r="F51">
            <v>884.48500000000001</v>
          </cell>
          <cell r="G51">
            <v>203.41499999999999</v>
          </cell>
        </row>
        <row r="52">
          <cell r="B52">
            <v>2105.21</v>
          </cell>
          <cell r="C52">
            <v>123.61499999999999</v>
          </cell>
          <cell r="D52">
            <v>0.10879999999999999</v>
          </cell>
          <cell r="F52">
            <v>1326.6949999999999</v>
          </cell>
          <cell r="G52">
            <v>203.31</v>
          </cell>
        </row>
        <row r="53">
          <cell r="B53">
            <v>3699.7150000000001</v>
          </cell>
          <cell r="C53">
            <v>297.12</v>
          </cell>
          <cell r="D53">
            <v>0.16</v>
          </cell>
          <cell r="F53">
            <v>1736.425</v>
          </cell>
          <cell r="G53">
            <v>196.38499999999999</v>
          </cell>
        </row>
        <row r="54">
          <cell r="B54">
            <v>4300.7550000000001</v>
          </cell>
          <cell r="C54">
            <v>393.27499999999998</v>
          </cell>
          <cell r="D54">
            <v>0.1792</v>
          </cell>
          <cell r="F54">
            <v>1768.94</v>
          </cell>
          <cell r="G54">
            <v>191.23</v>
          </cell>
        </row>
        <row r="55">
          <cell r="B55">
            <v>5149.18</v>
          </cell>
          <cell r="C55">
            <v>545.30999999999995</v>
          </cell>
          <cell r="D55">
            <v>0.21360000000000001</v>
          </cell>
          <cell r="F55">
            <v>2223.08</v>
          </cell>
          <cell r="G55">
            <v>177.11500000000001</v>
          </cell>
        </row>
        <row r="56">
          <cell r="B56">
            <v>10385.15</v>
          </cell>
          <cell r="C56">
            <v>1663.71</v>
          </cell>
          <cell r="D56">
            <v>0.23519999999999999</v>
          </cell>
          <cell r="F56">
            <v>2358.5949999999998</v>
          </cell>
          <cell r="G56">
            <v>162.435</v>
          </cell>
        </row>
        <row r="57">
          <cell r="B57">
            <v>16368.42</v>
          </cell>
          <cell r="C57">
            <v>3070.9749999999999</v>
          </cell>
          <cell r="D57">
            <v>0.3</v>
          </cell>
          <cell r="F57">
            <v>2667.7150000000001</v>
          </cell>
          <cell r="G57">
            <v>147.315</v>
          </cell>
        </row>
        <row r="58">
          <cell r="F58">
            <v>3112.34</v>
          </cell>
          <cell r="G58">
            <v>126.77</v>
          </cell>
        </row>
        <row r="59">
          <cell r="F59">
            <v>3556.9549999999999</v>
          </cell>
          <cell r="G59">
            <v>108.80500000000001</v>
          </cell>
        </row>
        <row r="60">
          <cell r="F60">
            <v>3691.17</v>
          </cell>
          <cell r="G60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zoomScale="90" zoomScaleNormal="90" workbookViewId="0">
      <selection activeCell="O14" sqref="O14"/>
    </sheetView>
  </sheetViews>
  <sheetFormatPr baseColWidth="10" defaultRowHeight="15" x14ac:dyDescent="0.25"/>
  <cols>
    <col min="1" max="1" width="4.42578125" bestFit="1" customWidth="1"/>
    <col min="2" max="2" width="39.85546875" bestFit="1" customWidth="1"/>
    <col min="3" max="3" width="18" customWidth="1"/>
    <col min="4" max="4" width="12.140625" customWidth="1"/>
    <col min="5" max="5" width="12.140625" bestFit="1" customWidth="1"/>
    <col min="7" max="7" width="8.5703125" customWidth="1"/>
    <col min="8" max="8" width="12.140625" bestFit="1" customWidth="1"/>
    <col min="11" max="11" width="16.140625" customWidth="1"/>
  </cols>
  <sheetData>
    <row r="1" spans="1:15" ht="23.25" customHeight="1" x14ac:dyDescent="0.4">
      <c r="A1" s="69" t="s">
        <v>22</v>
      </c>
      <c r="B1" s="70"/>
      <c r="C1" s="70"/>
      <c r="D1" s="70"/>
      <c r="E1" s="70"/>
      <c r="F1" s="70"/>
      <c r="G1" s="70"/>
      <c r="H1" s="70"/>
      <c r="I1" s="70"/>
      <c r="J1" s="70"/>
      <c r="K1" s="71"/>
    </row>
    <row r="2" spans="1:15" ht="23.25" customHeight="1" x14ac:dyDescent="0.3">
      <c r="A2" s="72" t="s">
        <v>31</v>
      </c>
      <c r="B2" s="73"/>
      <c r="C2" s="73"/>
      <c r="D2" s="73"/>
      <c r="E2" s="73"/>
      <c r="F2" s="73"/>
      <c r="G2" s="73"/>
      <c r="H2" s="73"/>
      <c r="I2" s="73"/>
      <c r="J2" s="73"/>
      <c r="K2" s="74"/>
    </row>
    <row r="3" spans="1:15" ht="26.45" customHeight="1" x14ac:dyDescent="0.35">
      <c r="A3" s="75" t="s">
        <v>33</v>
      </c>
      <c r="B3" s="76"/>
      <c r="C3" s="76"/>
      <c r="D3" s="76"/>
      <c r="E3" s="76"/>
      <c r="F3" s="76"/>
      <c r="G3" s="76"/>
      <c r="H3" s="76"/>
      <c r="I3" s="76"/>
      <c r="J3" s="76"/>
      <c r="K3" s="77"/>
    </row>
    <row r="4" spans="1:15" ht="15" customHeight="1" x14ac:dyDescent="0.25">
      <c r="A4" s="78" t="s">
        <v>0</v>
      </c>
      <c r="B4" s="79" t="s">
        <v>1</v>
      </c>
      <c r="C4" s="79" t="s">
        <v>2</v>
      </c>
      <c r="D4" s="79" t="s">
        <v>3</v>
      </c>
      <c r="E4" s="37" t="s">
        <v>20</v>
      </c>
      <c r="F4" s="62" t="s">
        <v>4</v>
      </c>
      <c r="G4" s="37" t="s">
        <v>5</v>
      </c>
      <c r="H4" s="37" t="s">
        <v>19</v>
      </c>
      <c r="I4" s="40"/>
      <c r="J4" s="41"/>
      <c r="K4" s="42"/>
    </row>
    <row r="5" spans="1:15" ht="32.25" customHeight="1" x14ac:dyDescent="0.25">
      <c r="A5" s="78"/>
      <c r="B5" s="79"/>
      <c r="C5" s="79"/>
      <c r="D5" s="79"/>
      <c r="E5" s="38"/>
      <c r="F5" s="63"/>
      <c r="G5" s="38"/>
      <c r="H5" s="38"/>
      <c r="I5" s="43"/>
      <c r="J5" s="44"/>
      <c r="K5" s="45"/>
    </row>
    <row r="6" spans="1:15" ht="1.5" hidden="1" customHeight="1" x14ac:dyDescent="0.25">
      <c r="A6" s="78"/>
      <c r="B6" s="79"/>
      <c r="C6" s="79"/>
      <c r="D6" s="79"/>
      <c r="E6" s="39"/>
      <c r="F6" s="64"/>
      <c r="G6" s="23"/>
      <c r="H6" s="39"/>
      <c r="I6" s="46"/>
      <c r="J6" s="47"/>
      <c r="K6" s="48"/>
    </row>
    <row r="7" spans="1:15" ht="18" customHeight="1" x14ac:dyDescent="0.25">
      <c r="A7" s="19"/>
      <c r="B7" s="20" t="s">
        <v>6</v>
      </c>
      <c r="C7" s="21"/>
      <c r="D7" s="21"/>
      <c r="E7" s="21"/>
      <c r="F7" s="21"/>
      <c r="G7" s="21"/>
      <c r="H7" s="21"/>
      <c r="I7" s="49"/>
      <c r="J7" s="49"/>
      <c r="K7" s="50"/>
    </row>
    <row r="8" spans="1:15" ht="31.7" customHeight="1" x14ac:dyDescent="0.25">
      <c r="A8" s="17">
        <v>1</v>
      </c>
      <c r="B8" s="8" t="s">
        <v>13</v>
      </c>
      <c r="C8" s="11" t="s">
        <v>29</v>
      </c>
      <c r="D8" s="4">
        <f t="shared" ref="D8" si="0">E8/15</f>
        <v>369.06333333333333</v>
      </c>
      <c r="E8" s="5">
        <v>5535.95</v>
      </c>
      <c r="F8" s="7">
        <v>320.87</v>
      </c>
      <c r="G8" s="22" t="s">
        <v>21</v>
      </c>
      <c r="H8" s="5">
        <f t="shared" ref="H8:H13" si="1">E8-F8</f>
        <v>5215.08</v>
      </c>
      <c r="I8" s="57"/>
      <c r="J8" s="57"/>
      <c r="K8" s="58"/>
      <c r="O8" s="30"/>
    </row>
    <row r="9" spans="1:15" ht="34.5" customHeight="1" x14ac:dyDescent="0.25">
      <c r="A9" s="17">
        <v>2</v>
      </c>
      <c r="B9" s="10" t="s">
        <v>7</v>
      </c>
      <c r="C9" s="11" t="s">
        <v>8</v>
      </c>
      <c r="D9" s="4">
        <v>313.35000000000002</v>
      </c>
      <c r="E9" s="6">
        <v>4789.45</v>
      </c>
      <c r="F9" s="6">
        <v>273.10000000000002</v>
      </c>
      <c r="G9" s="22" t="s">
        <v>21</v>
      </c>
      <c r="H9" s="5">
        <f t="shared" si="1"/>
        <v>4516.3499999999995</v>
      </c>
      <c r="I9" s="53"/>
      <c r="J9" s="53"/>
      <c r="K9" s="54"/>
    </row>
    <row r="10" spans="1:15" ht="32.25" customHeight="1" x14ac:dyDescent="0.25">
      <c r="A10" s="16">
        <v>3</v>
      </c>
      <c r="B10" s="12" t="s">
        <v>9</v>
      </c>
      <c r="C10" s="9" t="s">
        <v>17</v>
      </c>
      <c r="D10" s="4">
        <f>E10/15</f>
        <v>388.99266666666671</v>
      </c>
      <c r="E10" s="5">
        <v>5834.89</v>
      </c>
      <c r="F10" s="5">
        <v>340.01</v>
      </c>
      <c r="G10" s="22" t="s">
        <v>21</v>
      </c>
      <c r="H10" s="5">
        <f t="shared" si="1"/>
        <v>5494.88</v>
      </c>
      <c r="I10" s="53"/>
      <c r="J10" s="53"/>
      <c r="K10" s="54"/>
    </row>
    <row r="11" spans="1:15" ht="35.450000000000003" customHeight="1" x14ac:dyDescent="0.25">
      <c r="A11" s="17">
        <v>4</v>
      </c>
      <c r="B11" s="12" t="s">
        <v>10</v>
      </c>
      <c r="C11" s="9" t="s">
        <v>17</v>
      </c>
      <c r="D11" s="4">
        <f>E11/15</f>
        <v>336.26066666666668</v>
      </c>
      <c r="E11" s="5">
        <v>5043.91</v>
      </c>
      <c r="F11" s="5">
        <v>289.38</v>
      </c>
      <c r="G11" s="22" t="s">
        <v>21</v>
      </c>
      <c r="H11" s="5">
        <f t="shared" si="1"/>
        <v>4754.53</v>
      </c>
      <c r="I11" s="53"/>
      <c r="J11" s="53"/>
      <c r="K11" s="54"/>
    </row>
    <row r="12" spans="1:15" ht="31.7" customHeight="1" x14ac:dyDescent="0.25">
      <c r="A12" s="17">
        <v>5</v>
      </c>
      <c r="B12" s="13" t="s">
        <v>32</v>
      </c>
      <c r="C12" s="11" t="s">
        <v>11</v>
      </c>
      <c r="D12" s="4">
        <f>E12/15</f>
        <v>281.54066666666665</v>
      </c>
      <c r="E12" s="5">
        <v>4223.1099999999997</v>
      </c>
      <c r="F12" s="7">
        <v>236.85</v>
      </c>
      <c r="G12" s="22" t="s">
        <v>21</v>
      </c>
      <c r="H12" s="5">
        <v>3986.26</v>
      </c>
      <c r="I12" s="55"/>
      <c r="J12" s="55"/>
      <c r="K12" s="56"/>
    </row>
    <row r="13" spans="1:15" ht="31.7" customHeight="1" x14ac:dyDescent="0.25">
      <c r="A13" s="17">
        <v>6</v>
      </c>
      <c r="B13" s="8" t="s">
        <v>12</v>
      </c>
      <c r="C13" s="11" t="s">
        <v>11</v>
      </c>
      <c r="D13" s="4">
        <f t="shared" ref="D13" si="2">E13/15</f>
        <v>281.54066666666665</v>
      </c>
      <c r="E13" s="5">
        <v>4223.1099999999997</v>
      </c>
      <c r="F13" s="7">
        <v>236.85</v>
      </c>
      <c r="G13" s="22" t="s">
        <v>21</v>
      </c>
      <c r="H13" s="5">
        <f t="shared" si="1"/>
        <v>3986.2599999999998</v>
      </c>
      <c r="I13" s="51"/>
      <c r="J13" s="51"/>
      <c r="K13" s="52"/>
    </row>
    <row r="14" spans="1:15" ht="30.75" customHeight="1" x14ac:dyDescent="0.25">
      <c r="A14" s="17">
        <v>8</v>
      </c>
      <c r="B14" s="24" t="s">
        <v>26</v>
      </c>
      <c r="C14" s="25" t="s">
        <v>11</v>
      </c>
      <c r="D14" s="26">
        <v>281.54000000000002</v>
      </c>
      <c r="E14" s="5">
        <v>4223.1099999999997</v>
      </c>
      <c r="F14" s="7">
        <v>236.85</v>
      </c>
      <c r="G14" s="29" t="s">
        <v>21</v>
      </c>
      <c r="H14" s="27">
        <v>3986.26</v>
      </c>
      <c r="I14" s="51"/>
      <c r="J14" s="51"/>
      <c r="K14" s="52"/>
    </row>
    <row r="15" spans="1:15" ht="33" customHeight="1" x14ac:dyDescent="0.25">
      <c r="A15" s="17">
        <v>9</v>
      </c>
      <c r="B15" s="24" t="s">
        <v>27</v>
      </c>
      <c r="C15" s="25" t="s">
        <v>11</v>
      </c>
      <c r="D15" s="26">
        <v>275.05</v>
      </c>
      <c r="E15" s="5">
        <v>4223.1099999999997</v>
      </c>
      <c r="F15" s="7">
        <v>236.85</v>
      </c>
      <c r="G15" s="29" t="s">
        <v>21</v>
      </c>
      <c r="H15" s="27">
        <f>E15-F15</f>
        <v>3986.2599999999998</v>
      </c>
      <c r="I15" s="51"/>
      <c r="J15" s="51"/>
      <c r="K15" s="52"/>
    </row>
    <row r="16" spans="1:15" ht="32.25" customHeight="1" x14ac:dyDescent="0.25">
      <c r="A16" s="17">
        <v>10</v>
      </c>
      <c r="B16" s="24" t="s">
        <v>24</v>
      </c>
      <c r="C16" s="25" t="s">
        <v>25</v>
      </c>
      <c r="D16" s="26">
        <v>448.02</v>
      </c>
      <c r="E16" s="27">
        <v>6682.35</v>
      </c>
      <c r="F16" s="28">
        <v>409.94</v>
      </c>
      <c r="G16" s="29" t="s">
        <v>21</v>
      </c>
      <c r="H16" s="27">
        <f>E16-F16</f>
        <v>6272.4100000000008</v>
      </c>
      <c r="I16" s="51"/>
      <c r="J16" s="51"/>
      <c r="K16" s="52"/>
    </row>
    <row r="17" spans="1:11" ht="32.25" customHeight="1" x14ac:dyDescent="0.25">
      <c r="A17" s="16">
        <v>11</v>
      </c>
      <c r="B17" s="24" t="s">
        <v>28</v>
      </c>
      <c r="C17" s="25" t="s">
        <v>25</v>
      </c>
      <c r="D17" s="26">
        <v>448.02</v>
      </c>
      <c r="E17" s="27">
        <v>6682.35</v>
      </c>
      <c r="F17" s="28">
        <v>409.94</v>
      </c>
      <c r="G17" s="29" t="s">
        <v>21</v>
      </c>
      <c r="H17" s="27">
        <f>E17-F17</f>
        <v>6272.4100000000008</v>
      </c>
      <c r="I17" s="51"/>
      <c r="J17" s="51"/>
      <c r="K17" s="52"/>
    </row>
    <row r="18" spans="1:11" ht="31.7" customHeight="1" x14ac:dyDescent="0.25">
      <c r="A18" s="17">
        <v>12</v>
      </c>
      <c r="B18" s="24" t="s">
        <v>30</v>
      </c>
      <c r="C18" s="25" t="s">
        <v>25</v>
      </c>
      <c r="D18" s="26">
        <v>448.02</v>
      </c>
      <c r="E18" s="27">
        <v>6682.35</v>
      </c>
      <c r="F18" s="28">
        <v>409.94</v>
      </c>
      <c r="G18" s="29" t="s">
        <v>21</v>
      </c>
      <c r="H18" s="27">
        <f>E18-F18</f>
        <v>6272.4100000000008</v>
      </c>
      <c r="I18" s="59"/>
      <c r="J18" s="60"/>
      <c r="K18" s="61"/>
    </row>
    <row r="19" spans="1:11" ht="31.7" customHeight="1" x14ac:dyDescent="0.25">
      <c r="A19" s="17">
        <v>13</v>
      </c>
      <c r="B19" s="24"/>
      <c r="C19" s="25"/>
      <c r="D19" s="26"/>
      <c r="E19" s="27"/>
      <c r="F19" s="28"/>
      <c r="G19" s="29"/>
      <c r="H19" s="27"/>
      <c r="I19" s="59"/>
      <c r="J19" s="60"/>
      <c r="K19" s="61"/>
    </row>
    <row r="20" spans="1:11" ht="30.75" customHeight="1" thickBot="1" x14ac:dyDescent="0.3">
      <c r="A20" s="65" t="s">
        <v>14</v>
      </c>
      <c r="B20" s="66"/>
      <c r="C20" s="66"/>
      <c r="D20" s="18">
        <f>SUM(D9:D19)</f>
        <v>3502.3346666666671</v>
      </c>
      <c r="E20" s="18">
        <f>SUM(E9:E19)</f>
        <v>52607.74</v>
      </c>
      <c r="F20" s="18">
        <f>SUM(F9:F19)</f>
        <v>3079.7099999999996</v>
      </c>
      <c r="G20" s="18"/>
      <c r="H20" s="18">
        <f>SUM(H9:H19)</f>
        <v>49528.03</v>
      </c>
      <c r="I20" s="67"/>
      <c r="J20" s="67"/>
      <c r="K20" s="68"/>
    </row>
    <row r="21" spans="1:11" ht="30.75" customHeight="1" x14ac:dyDescent="0.25">
      <c r="A21" s="31"/>
      <c r="B21" s="31"/>
      <c r="C21" s="31"/>
      <c r="D21" s="32"/>
      <c r="E21" s="32"/>
      <c r="F21" s="32"/>
      <c r="G21" s="32"/>
      <c r="H21" s="32"/>
      <c r="I21" s="33"/>
      <c r="J21" s="33"/>
      <c r="K21" s="33"/>
    </row>
    <row r="22" spans="1:11" x14ac:dyDescent="0.25">
      <c r="A22" s="2"/>
      <c r="B22" s="15"/>
      <c r="C22" s="1"/>
      <c r="D22" s="15"/>
      <c r="E22" s="1"/>
      <c r="F22" s="1"/>
      <c r="G22" s="1"/>
      <c r="H22" s="1"/>
      <c r="I22" s="1"/>
      <c r="J22" s="1"/>
      <c r="K22" s="1"/>
    </row>
    <row r="23" spans="1:11" x14ac:dyDescent="0.25">
      <c r="A23" s="2"/>
      <c r="B23" s="80" t="s">
        <v>15</v>
      </c>
      <c r="C23" s="1"/>
      <c r="D23" s="35"/>
      <c r="E23" s="35"/>
      <c r="F23" s="36" t="s">
        <v>18</v>
      </c>
      <c r="G23" s="36"/>
      <c r="H23" s="36"/>
      <c r="I23" s="36"/>
      <c r="J23" s="1"/>
      <c r="K23" s="1"/>
    </row>
    <row r="24" spans="1:11" x14ac:dyDescent="0.25">
      <c r="A24" s="2"/>
      <c r="B24" s="34" t="s">
        <v>16</v>
      </c>
      <c r="C24" s="1"/>
      <c r="D24" s="14"/>
      <c r="E24" s="14"/>
      <c r="F24" s="35" t="s">
        <v>23</v>
      </c>
      <c r="G24" s="35"/>
      <c r="H24" s="35"/>
      <c r="I24" s="35"/>
      <c r="J24" s="1"/>
      <c r="K24" s="1"/>
    </row>
    <row r="25" spans="1:11" x14ac:dyDescent="0.25">
      <c r="A25" s="2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</sheetData>
  <mergeCells count="30">
    <mergeCell ref="A1:K1"/>
    <mergeCell ref="A2:K2"/>
    <mergeCell ref="A3:K3"/>
    <mergeCell ref="A4:A6"/>
    <mergeCell ref="B4:B6"/>
    <mergeCell ref="C4:C6"/>
    <mergeCell ref="D4:D6"/>
    <mergeCell ref="E4:E6"/>
    <mergeCell ref="A20:C20"/>
    <mergeCell ref="I20:K20"/>
    <mergeCell ref="I13:K13"/>
    <mergeCell ref="I14:K14"/>
    <mergeCell ref="I19:K19"/>
    <mergeCell ref="I17:K17"/>
    <mergeCell ref="F24:I24"/>
    <mergeCell ref="F23:I23"/>
    <mergeCell ref="H4:H6"/>
    <mergeCell ref="I4:K6"/>
    <mergeCell ref="D23:E23"/>
    <mergeCell ref="I7:K7"/>
    <mergeCell ref="I15:K15"/>
    <mergeCell ref="I16:K16"/>
    <mergeCell ref="I9:K9"/>
    <mergeCell ref="I10:K10"/>
    <mergeCell ref="I11:K11"/>
    <mergeCell ref="I12:K12"/>
    <mergeCell ref="I8:K8"/>
    <mergeCell ref="I18:K18"/>
    <mergeCell ref="F4:F6"/>
    <mergeCell ref="G4:G5"/>
  </mergeCells>
  <pageMargins left="0.25" right="0.25" top="0.75" bottom="0.75" header="0.3" footer="0.3"/>
  <pageSetup scale="75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http://www.centor.mx.gd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Centor</dc:creator>
  <cp:lastModifiedBy>TESORERIA</cp:lastModifiedBy>
  <cp:lastPrinted>2023-06-30T18:03:37Z</cp:lastPrinted>
  <dcterms:created xsi:type="dcterms:W3CDTF">2022-01-11T20:12:49Z</dcterms:created>
  <dcterms:modified xsi:type="dcterms:W3CDTF">2023-06-30T18:04:15Z</dcterms:modified>
</cp:coreProperties>
</file>