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GRARIO\Desktop\cuenta\"/>
    </mc:Choice>
  </mc:AlternateContent>
  <xr:revisionPtr revIDLastSave="0" documentId="13_ncr:1_{278FE5FC-F391-4DA5-A98B-E794FF8491D1}" xr6:coauthVersionLast="45" xr6:coauthVersionMax="45" xr10:uidLastSave="{00000000-0000-0000-0000-000000000000}"/>
  <bookViews>
    <workbookView xWindow="-495" yWindow="0" windowWidth="14250" windowHeight="15390" xr2:uid="{00000000-000D-0000-FFFF-FFFF00000000}"/>
  </bookViews>
  <sheets>
    <sheet name="EA" sheetId="1" r:id="rId1"/>
  </sheets>
  <definedNames>
    <definedName name="_xlnm._FilterDatabase" localSheetId="0" hidden="1">EA!$B$3:$D$62</definedName>
  </definedNames>
  <calcPr calcId="18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57" i="1" l="1"/>
  <c r="E50" i="1"/>
  <c r="E44" i="1"/>
  <c r="E40" i="1"/>
  <c r="E30" i="1"/>
  <c r="E26" i="1"/>
  <c r="E60" i="1" s="1"/>
  <c r="E16" i="1"/>
  <c r="E13" i="1"/>
  <c r="E4" i="1"/>
  <c r="E23" i="1" s="1"/>
  <c r="D57" i="1" l="1"/>
  <c r="C57" i="1"/>
  <c r="D50" i="1"/>
  <c r="C50" i="1"/>
  <c r="D44" i="1"/>
  <c r="C44" i="1"/>
  <c r="D40" i="1"/>
  <c r="C40" i="1"/>
  <c r="D30" i="1"/>
  <c r="C30" i="1"/>
  <c r="D26" i="1"/>
  <c r="D60" i="1" s="1"/>
  <c r="C26" i="1"/>
  <c r="C60" i="1" s="1"/>
  <c r="D16" i="1"/>
  <c r="C16" i="1"/>
  <c r="D13" i="1"/>
  <c r="C13" i="1"/>
  <c r="D4" i="1"/>
  <c r="C4" i="1"/>
  <c r="C23" i="1" s="1"/>
</calcChain>
</file>

<file path=xl/sharedStrings.xml><?xml version="1.0" encoding="utf-8"?>
<sst xmlns="http://schemas.openxmlformats.org/spreadsheetml/2006/main" count="81" uniqueCount="72">
  <si>
    <t>INGRESOS Y OTROS BENEFICIOS</t>
  </si>
  <si>
    <t>Ingresos de la Gestión:</t>
  </si>
  <si>
    <t>Impuestos</t>
  </si>
  <si>
    <t>Cuotas y Aportaciones de Seguridad Social</t>
  </si>
  <si>
    <t>Contribuciones de Mejoras</t>
  </si>
  <si>
    <t>Derechos</t>
  </si>
  <si>
    <t>Productos de Tipo Corriente</t>
  </si>
  <si>
    <t>Aprovechamientos de Tipo Corriente</t>
  </si>
  <si>
    <t>Ingresos por Venta de Bienes y Servicios</t>
  </si>
  <si>
    <t>Ingresos no Comprendidos en las Fracciones de la Ley de Ingresos Causados en Ejercicios Fiscales Anteriores Pendientes de Liquidación o Pago</t>
  </si>
  <si>
    <t>Participaciones, Aportaciones, Transferencias, Asignaciones, Subsidios y Otras Ayudas</t>
  </si>
  <si>
    <t>Participaciones y Aportaciones</t>
  </si>
  <si>
    <t>Transferencias, Asignaciones, Subsidios y Otras ayudas</t>
  </si>
  <si>
    <t>Otros Ingresos y Beneficios</t>
  </si>
  <si>
    <t>Ingresos Financieros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</si>
  <si>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</si>
  <si>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</si>
  <si>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</si>
  <si>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</si>
  <si>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Total de Ingresos y Otros Beneficios</t>
  </si>
  <si>
    <t>GASTOS Y OTRAS PÉRDIDAS</t>
  </si>
  <si>
    <t>Gastos de Funcionamiento</t>
  </si>
  <si>
    <t>Servicios Personales</t>
  </si>
  <si>
    <t>Materiales y Suministros</t>
  </si>
  <si>
    <t>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</si>
  <si>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</si>
  <si>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</si>
  <si>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</si>
  <si>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</si>
  <si>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</si>
  <si>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</si>
  <si>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</si>
  <si>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</si>
  <si>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</si>
  <si>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</si>
  <si>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Participaciones</t>
  </si>
  <si>
    <t>Aportaciones</t>
  </si>
  <si>
    <t>Convenios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</si>
  <si>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</si>
  <si>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</si>
  <si>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</si>
  <si>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</si>
  <si>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</si>
  <si>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</si>
  <si>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</si>
  <si>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</si>
  <si>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</si>
  <si>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</si>
  <si>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y Obsolescencia</t>
  </si>
  <si>
    <t>Aumento por Insuficiencia de Provisiones</t>
  </si>
  <si>
    <t>Otros Gastos</t>
  </si>
  <si>
    <t>Inversión Pública</t>
  </si>
  <si>
    <t>Inversión Pública no Capitalizable</t>
  </si>
  <si>
    <t>Total de Gastos y Otras Pérdidas</t>
  </si>
  <si>
    <t>Resultados del Ejercicio (Ahorro/Desahorro)</t>
  </si>
  <si>
    <t>Bajo protesta de decir verdad declaramos que los Estados Financieros y sus notas, son razonablemente correctos y son responsabilidad del emisor.</t>
  </si>
  <si>
    <t>_______________________</t>
  </si>
  <si>
    <t>TESORERO DEL CONSEJO DIRECTIVO DEL CMAPAS</t>
  </si>
  <si>
    <t/>
  </si>
  <si>
    <t>DIRECTORA GENERAL DEL CMAPAS</t>
  </si>
  <si>
    <t>ING. FELIPE AGUILAR ROMERO</t>
  </si>
  <si>
    <t>SÍNDICO</t>
  </si>
  <si>
    <t>LIC. MARIA CRISTINA GUERRERO MANZANO</t>
  </si>
  <si>
    <t>CONTRALOR MUNICIPAL</t>
  </si>
  <si>
    <t>Bajo Protesta de decir verdad declaramos que los Estados Financieros y sus notas, son razonablemente correctos y son responsabilidad del emisor</t>
  </si>
  <si>
    <t>REVISO Y AUTORIZO</t>
  </si>
  <si>
    <t>__________________________________</t>
  </si>
  <si>
    <t>PROFR. JOSE JUAN MANUEL ORNELAS RIVAS</t>
  </si>
  <si>
    <t>PRESIDENTE DEL CONSEJO DIRECTIVO</t>
  </si>
  <si>
    <t>DIRECTORA DEL CMAPAS</t>
  </si>
  <si>
    <t>TESORERO DEL CONSEJO DIRECTIVO</t>
  </si>
  <si>
    <t>CMAPAS San Diego de la Union, Guanajuato.
ESTADO DE ACTIVIDADES/RESULTADOS
DEL 01 DE ENERO DEL 2020 AL 30 DE JUNIO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</si>
</sst>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2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u/>
      <sz val="8"/>
      <name val="Arial"/>
      <family val="2"/>
    </font>
    <font>
      <sz val="8"/>
      <color theme="1"/>
      <name val="Arial"/>
      <family val="2"/>
    </font>
    <font>
      <sz val="6"/>
      <color theme="1"/>
      <name val="Calibri"/>
      <family val="2"/>
      <scheme val="minor"/>
    </font>
    <font>
      <b/>
      <sz val="6"/>
      <color theme="1"/>
      <name val="Calibri"/>
      <family val="2"/>
      <scheme val="minor"/>
    </font>
    <font>
      <b/>
      <sz val="5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7">
    <xf numFmtId="0" fontId="0" fillId="0" borderId="0"/>
    <xf numFmtId="164" fontId="1" fillId="0" borderId="0"/>
    <xf numFmtId="43" fontId="5" fillId="0" borderId="0"/>
    <xf numFmtId="43" fontId="4" fillId="0" borderId="0"/>
    <xf numFmtId="43" fontId="4" fillId="0" borderId="0"/>
    <xf numFmtId="43" fontId="5" fillId="0" borderId="0"/>
    <xf numFmtId="44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44" fontId="8" fillId="0" borderId="0" applyFont="0" applyFill="0" applyBorder="0" applyAlignment="0" applyProtection="0"/>
  </cellStyleXfs>
  <cellXfs count="45">
    <xf numFmtId="0" fontId="0" fillId="0" borderId="0" xfId="0"/>
    <xf numFmtId="0" fontId="3" fillId="0" borderId="0" xfId="8" applyFont="1" applyAlignment="1" applyProtection="1">
      <alignment vertical="top"/>
      <protection locked="0"/>
    </xf>
    <xf numFmtId="0" fontId="2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vertical="top" wrapText="1"/>
      <protection locked="0"/>
    </xf>
    <xf numFmtId="4" fontId="3" fillId="0" borderId="0" xfId="8" applyNumberFormat="1" applyFont="1" applyAlignment="1" applyProtection="1">
      <alignment vertical="top" wrapText="1"/>
      <protection locked="0"/>
    </xf>
    <xf numFmtId="4" fontId="3" fillId="0" borderId="1" xfId="8" applyNumberFormat="1" applyFont="1" applyBorder="1" applyProtection="1">
      <protection locked="0"/>
    </xf>
    <xf numFmtId="0" fontId="2" fillId="0" borderId="0" xfId="8" applyFont="1" applyAlignment="1" applyProtection="1">
      <alignment horizontal="center" vertical="center" wrapText="1"/>
      <protection locked="0"/>
    </xf>
    <xf numFmtId="0" fontId="2" fillId="0" borderId="1" xfId="8" applyFont="1" applyBorder="1" applyAlignment="1" applyProtection="1">
      <alignment horizontal="center" vertical="center" wrapText="1"/>
      <protection locked="0"/>
    </xf>
    <xf numFmtId="4" fontId="2" fillId="0" borderId="0" xfId="2" applyNumberFormat="1" applyFont="1" applyAlignment="1" applyProtection="1">
      <alignment vertical="top" wrapText="1"/>
      <protection locked="0"/>
    </xf>
    <xf numFmtId="4" fontId="2" fillId="0" borderId="1" xfId="2" applyNumberFormat="1" applyFont="1" applyBorder="1" applyAlignment="1" applyProtection="1">
      <alignment vertical="top" wrapText="1"/>
      <protection locked="0"/>
    </xf>
    <xf numFmtId="4" fontId="2" fillId="0" borderId="1" xfId="8" applyNumberFormat="1" applyFont="1" applyBorder="1" applyAlignment="1" applyProtection="1">
      <alignment vertical="top"/>
      <protection locked="0"/>
    </xf>
    <xf numFmtId="4" fontId="3" fillId="0" borderId="2" xfId="8" applyNumberFormat="1" applyFont="1" applyBorder="1" applyAlignment="1" applyProtection="1">
      <alignment vertical="top" wrapText="1"/>
      <protection locked="0"/>
    </xf>
    <xf numFmtId="4" fontId="3" fillId="0" borderId="3" xfId="8" applyNumberFormat="1" applyFont="1" applyBorder="1" applyAlignment="1" applyProtection="1">
      <alignment vertical="top" wrapText="1"/>
      <protection locked="0"/>
    </xf>
    <xf numFmtId="0" fontId="2" fillId="0" borderId="4" xfId="8" applyFont="1" applyBorder="1" applyAlignment="1" applyProtection="1">
      <alignment horizontal="left" vertical="top"/>
      <protection locked="0"/>
    </xf>
    <xf numFmtId="0" fontId="2" fillId="0" borderId="4" xfId="8" applyFont="1" applyBorder="1" applyAlignment="1" applyProtection="1">
      <alignment vertical="top"/>
      <protection locked="0"/>
    </xf>
    <xf numFmtId="0" fontId="6" fillId="0" borderId="4" xfId="8" applyFont="1" applyBorder="1" applyAlignment="1" applyProtection="1">
      <alignment horizontal="left" vertical="top"/>
      <protection locked="0"/>
    </xf>
    <xf numFmtId="0" fontId="3" fillId="0" borderId="4" xfId="8" applyFont="1" applyBorder="1" applyAlignment="1" applyProtection="1">
      <alignment vertical="top"/>
      <protection locked="0"/>
    </xf>
    <xf numFmtId="0" fontId="2" fillId="0" borderId="0" xfId="8" applyFont="1" applyAlignment="1" applyProtection="1">
      <alignment horizontal="left" vertical="center" wrapText="1"/>
      <protection locked="0"/>
    </xf>
    <xf numFmtId="0" fontId="2" fillId="0" borderId="0" xfId="8" applyFont="1" applyAlignment="1" applyProtection="1">
      <alignment horizontal="left" vertical="top" wrapText="1"/>
      <protection locked="0"/>
    </xf>
    <xf numFmtId="0" fontId="2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horizontal="left" vertical="top" wrapText="1"/>
      <protection locked="0"/>
    </xf>
    <xf numFmtId="0" fontId="6" fillId="0" borderId="0" xfId="8" applyFont="1" applyAlignment="1" applyProtection="1">
      <alignment horizontal="left" vertical="top" wrapText="1"/>
      <protection locked="0"/>
    </xf>
    <xf numFmtId="0" fontId="3" fillId="0" borderId="5" xfId="8" applyFont="1" applyBorder="1" applyAlignment="1" applyProtection="1">
      <alignment vertical="top"/>
      <protection locked="0"/>
    </xf>
    <xf numFmtId="0" fontId="3" fillId="0" borderId="2" xfId="8" applyFont="1" applyBorder="1" applyAlignment="1" applyProtection="1">
      <alignment horizontal="left" vertical="top" wrapText="1"/>
      <protection locked="0"/>
    </xf>
    <xf numFmtId="0" fontId="7" fillId="0" borderId="0" xfId="8" applyFont="1" applyAlignment="1" applyProtection="1">
      <alignment horizontal="center" vertical="center" wrapText="1"/>
      <protection locked="0"/>
    </xf>
    <xf numFmtId="0" fontId="7" fillId="0" borderId="1" xfId="8" applyFont="1" applyBorder="1" applyAlignment="1" applyProtection="1">
      <alignment horizontal="center" vertical="center" wrapText="1"/>
      <protection locked="0"/>
    </xf>
    <xf numFmtId="4" fontId="2" fillId="0" borderId="0" xfId="2" applyNumberFormat="1" applyFont="1" applyAlignment="1">
      <alignment vertical="top" wrapText="1"/>
    </xf>
    <xf numFmtId="4" fontId="2" fillId="0" borderId="1" xfId="2" applyNumberFormat="1" applyFont="1" applyBorder="1" applyAlignment="1">
      <alignment vertical="top" wrapText="1"/>
    </xf>
    <xf numFmtId="4" fontId="2" fillId="0" borderId="0" xfId="8" applyNumberFormat="1" applyFont="1" applyAlignment="1" applyProtection="1">
      <alignment vertical="top" wrapText="1"/>
      <protection locked="0"/>
    </xf>
    <xf numFmtId="44" fontId="2" fillId="0" borderId="0" xfId="16" applyFont="1" applyAlignment="1">
      <alignment vertical="top" wrapText="1"/>
    </xf>
    <xf numFmtId="44" fontId="3" fillId="0" borderId="0" xfId="16" applyFont="1" applyProtection="1">
      <protection locked="0"/>
    </xf>
    <xf numFmtId="44" fontId="2" fillId="0" borderId="0" xfId="16" applyFont="1" applyAlignment="1" applyProtection="1">
      <alignment vertical="top" wrapText="1"/>
      <protection locked="0"/>
    </xf>
    <xf numFmtId="44" fontId="2" fillId="0" borderId="0" xfId="16" applyFont="1" applyAlignment="1" applyProtection="1">
      <alignment horizontal="center" vertical="center" wrapText="1"/>
      <protection locked="0"/>
    </xf>
    <xf numFmtId="0" fontId="9" fillId="0" borderId="0" xfId="0" applyFont="1"/>
    <xf numFmtId="0" fontId="10" fillId="0" borderId="0" xfId="0" applyFont="1"/>
    <xf numFmtId="0" fontId="10" fillId="0" borderId="0" xfId="0" applyFont="1" applyAlignment="1">
      <alignment horizontal="center"/>
    </xf>
    <xf numFmtId="0" fontId="7" fillId="0" borderId="6" xfId="8" applyFont="1" applyBorder="1" applyAlignment="1" applyProtection="1">
      <alignment horizontal="center" vertical="center" wrapText="1"/>
      <protection locked="0"/>
    </xf>
    <xf numFmtId="0" fontId="2" fillId="0" borderId="6" xfId="8" applyFont="1" applyBorder="1" applyAlignment="1" applyProtection="1">
      <alignment horizontal="center" vertical="center" wrapText="1"/>
      <protection locked="0"/>
    </xf>
    <xf numFmtId="4" fontId="2" fillId="0" borderId="6" xfId="2" applyNumberFormat="1" applyFont="1" applyBorder="1" applyAlignment="1">
      <alignment vertical="top" wrapText="1"/>
    </xf>
    <xf numFmtId="4" fontId="3" fillId="0" borderId="6" xfId="8" applyNumberFormat="1" applyFont="1" applyBorder="1" applyProtection="1">
      <protection locked="0"/>
    </xf>
    <xf numFmtId="4" fontId="2" fillId="0" borderId="6" xfId="2" applyNumberFormat="1" applyFont="1" applyBorder="1" applyAlignment="1" applyProtection="1">
      <alignment vertical="top" wrapText="1"/>
      <protection locked="0"/>
    </xf>
    <xf numFmtId="4" fontId="3" fillId="0" borderId="7" xfId="8" applyNumberFormat="1" applyFont="1" applyBorder="1" applyAlignment="1" applyProtection="1">
      <alignment vertical="top" wrapText="1"/>
      <protection locked="0"/>
    </xf>
    <xf numFmtId="0" fontId="11" fillId="0" borderId="0" xfId="0" applyFont="1"/>
    <xf numFmtId="0" fontId="2" fillId="2" borderId="4" xfId="8" applyFont="1" applyFill="1" applyBorder="1" applyAlignment="1" applyProtection="1">
      <alignment horizontal="center" vertical="center" wrapText="1"/>
      <protection locked="0"/>
    </xf>
    <xf numFmtId="0" fontId="2" fillId="2" borderId="0" xfId="8" applyFont="1" applyFill="1" applyBorder="1" applyAlignment="1" applyProtection="1">
      <alignment horizontal="center" vertical="center" wrapText="1"/>
      <protection locked="0"/>
    </xf>
  </cellXfs>
  <cellStyles count="17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" xfId="16" builtinId="4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216"/>
  <sheetViews>
    <sheetView showGridLines="0" tabSelected="1" topLeftCell="A13" zoomScaleNormal="100" workbookViewId="0">
      <selection activeCell="E62" sqref="E62"/>
    </sheetView>
  </sheetViews>
  <sheetFormatPr baseColWidth="10" defaultRowHeight="11.25" x14ac:dyDescent="0.2"/>
  <cols>
    <col min="1" max="1" width="1.83203125" style="1" customWidth="1"/>
    <col min="2" max="2" width="85.83203125" style="3" customWidth="1"/>
    <col min="3" max="3" width="25.83203125" style="4" customWidth="1"/>
    <col min="4" max="4" width="0.1640625" style="4" customWidth="1"/>
    <col min="5" max="5" width="25.83203125" style="4" customWidth="1"/>
    <col min="6" max="16384" width="12" style="1"/>
  </cols>
  <sheetData>
    <row r="1" spans="1:5" ht="39.950000000000003" customHeight="1" x14ac:dyDescent="0.2">
      <c r="A1" s="43" t="s">
        <v>71</v>
      </c>
      <c r="B1" s="44"/>
      <c r="C1" s="44"/>
      <c r="D1" s="44"/>
      <c r="E1" s="44"/>
    </row>
    <row r="2" spans="1:5" x14ac:dyDescent="0.2">
      <c r="A2" s="16"/>
      <c r="B2" s="17"/>
      <c r="C2" s="24">
        <v>2020</v>
      </c>
      <c r="D2" s="25">
        <v>2019</v>
      </c>
      <c r="E2" s="36">
        <v>2019</v>
      </c>
    </row>
    <row r="3" spans="1:5" s="2" customFormat="1" x14ac:dyDescent="0.2">
      <c r="A3" s="13" t="s">
        <v>0</v>
      </c>
      <c r="B3" s="18"/>
      <c r="C3" s="6"/>
      <c r="D3" s="7"/>
      <c r="E3" s="37"/>
    </row>
    <row r="4" spans="1:5" x14ac:dyDescent="0.2">
      <c r="A4" s="14" t="s">
        <v>1</v>
      </c>
      <c r="B4" s="19"/>
      <c r="C4" s="29">
        <f>SUM(C5:C12)</f>
        <v>7107220.4200000009</v>
      </c>
      <c r="D4" s="27">
        <f>SUM(D5:D12)</f>
        <v>0</v>
      </c>
      <c r="E4" s="38">
        <f>SUM(E5:E12)</f>
        <v>12573604.83</v>
      </c>
    </row>
    <row r="5" spans="1:5" x14ac:dyDescent="0.2">
      <c r="A5" s="16"/>
      <c r="B5" s="20" t="s">
        <v>2</v>
      </c>
      <c r="C5" s="30">
        <v>0</v>
      </c>
      <c r="D5" s="5">
        <v>0</v>
      </c>
      <c r="E5" s="39">
        <v>0</v>
      </c>
    </row>
    <row r="6" spans="1:5" x14ac:dyDescent="0.2">
      <c r="A6" s="16"/>
      <c r="B6" s="20" t="s">
        <v>3</v>
      </c>
      <c r="C6" s="30">
        <v>0</v>
      </c>
      <c r="D6" s="5">
        <v>0</v>
      </c>
      <c r="E6" s="39">
        <v>0</v>
      </c>
    </row>
    <row r="7" spans="1:5" x14ac:dyDescent="0.2">
      <c r="A7" s="16"/>
      <c r="B7" s="20" t="s">
        <v>4</v>
      </c>
      <c r="C7" s="30">
        <v>0</v>
      </c>
      <c r="D7" s="5">
        <v>0</v>
      </c>
      <c r="E7" s="39">
        <v>0</v>
      </c>
    </row>
    <row r="8" spans="1:5" x14ac:dyDescent="0.2">
      <c r="A8" s="16"/>
      <c r="B8" s="20" t="s">
        <v>5</v>
      </c>
      <c r="C8" s="30">
        <v>7026569.6100000003</v>
      </c>
      <c r="D8" s="5">
        <v>0</v>
      </c>
      <c r="E8" s="39">
        <v>12195749.949999999</v>
      </c>
    </row>
    <row r="9" spans="1:5" x14ac:dyDescent="0.2">
      <c r="A9" s="16"/>
      <c r="B9" s="20" t="s">
        <v>6</v>
      </c>
      <c r="C9" s="30">
        <v>570.4</v>
      </c>
      <c r="D9" s="5">
        <v>0</v>
      </c>
      <c r="E9" s="39">
        <v>546.05999999999995</v>
      </c>
    </row>
    <row r="10" spans="1:5" x14ac:dyDescent="0.2">
      <c r="A10" s="16"/>
      <c r="B10" s="20" t="s">
        <v>7</v>
      </c>
      <c r="C10" s="30">
        <v>80080.41</v>
      </c>
      <c r="D10" s="5">
        <v>0</v>
      </c>
      <c r="E10" s="39">
        <v>377308.82</v>
      </c>
    </row>
    <row r="11" spans="1:5" x14ac:dyDescent="0.2">
      <c r="A11" s="16"/>
      <c r="B11" s="20" t="s">
        <v>8</v>
      </c>
      <c r="C11" s="30">
        <v>0</v>
      </c>
      <c r="D11" s="5">
        <v>0</v>
      </c>
      <c r="E11" s="39">
        <v>0</v>
      </c>
    </row>
    <row r="12" spans="1:5" ht="22.5" x14ac:dyDescent="0.2">
      <c r="A12" s="16"/>
      <c r="B12" s="20" t="s">
        <v>9</v>
      </c>
      <c r="C12" s="30">
        <v>0</v>
      </c>
      <c r="D12" s="5">
        <v>0</v>
      </c>
      <c r="E12" s="39">
        <v>0</v>
      </c>
    </row>
    <row r="13" spans="1:5" x14ac:dyDescent="0.2">
      <c r="A13" s="14" t="s">
        <v>10</v>
      </c>
      <c r="B13" s="18"/>
      <c r="C13" s="29">
        <f>SUM(C14:C15)</f>
        <v>119331.93</v>
      </c>
      <c r="D13" s="27">
        <f>SUM(D14:D15)</f>
        <v>0</v>
      </c>
      <c r="E13" s="38">
        <f>SUM(E14:E15)</f>
        <v>536720.99</v>
      </c>
    </row>
    <row r="14" spans="1:5" x14ac:dyDescent="0.2">
      <c r="A14" s="16"/>
      <c r="B14" s="20" t="s">
        <v>11</v>
      </c>
      <c r="C14" s="30">
        <v>119331.93</v>
      </c>
      <c r="D14" s="5">
        <v>0</v>
      </c>
      <c r="E14" s="39">
        <v>536720.99</v>
      </c>
    </row>
    <row r="15" spans="1:5" x14ac:dyDescent="0.2">
      <c r="A15" s="16"/>
      <c r="B15" s="20" t="s">
        <v>12</v>
      </c>
      <c r="C15" s="30">
        <v>0</v>
      </c>
      <c r="D15" s="5">
        <v>0</v>
      </c>
      <c r="E15" s="39">
        <v>0</v>
      </c>
    </row>
    <row r="16" spans="1:5" x14ac:dyDescent="0.2">
      <c r="A16" s="14" t="s">
        <v>13</v>
      </c>
      <c r="B16" s="18"/>
      <c r="C16" s="29">
        <f>SUM(C17:C21)</f>
        <v>0</v>
      </c>
      <c r="D16" s="27">
        <f>SUM(D17:D21)</f>
        <v>0</v>
      </c>
      <c r="E16" s="38">
        <f>SUM(E17:E21)</f>
        <v>0</v>
      </c>
    </row>
    <row r="17" spans="1:5" x14ac:dyDescent="0.2">
      <c r="A17" s="16"/>
      <c r="B17" s="20" t="s">
        <v>14</v>
      </c>
      <c r="C17" s="30">
        <v>0</v>
      </c>
      <c r="D17" s="5">
        <v>0</v>
      </c>
      <c r="E17" s="39">
        <v>0</v>
      </c>
    </row>
    <row r="18" spans="1:5" x14ac:dyDescent="0.2">
      <c r="A18" s="16"/>
      <c r="B18" s="20" t="s">
        <v>15</v>
      </c>
      <c r="C18" s="30">
        <v>0</v>
      </c>
      <c r="D18" s="5">
        <v>0</v>
      </c>
      <c r="E18" s="39">
        <v>0</v>
      </c>
    </row>
    <row r="19" spans="1:5" x14ac:dyDescent="0.2">
      <c r="A19" s="16"/>
      <c r="B19" s="20" t="s">
        <v>16</v>
      </c>
      <c r="C19" s="30">
        <v>0</v>
      </c>
      <c r="D19" s="5">
        <v>0</v>
      </c>
      <c r="E19" s="39">
        <v>0</v>
      </c>
    </row>
    <row r="20" spans="1:5" x14ac:dyDescent="0.2">
      <c r="A20" s="16"/>
      <c r="B20" s="20" t="s">
        <v>17</v>
      </c>
      <c r="C20" s="30">
        <v>0</v>
      </c>
      <c r="D20" s="5">
        <v>0</v>
      </c>
      <c r="E20" s="39">
        <v>0</v>
      </c>
    </row>
    <row r="21" spans="1:5" x14ac:dyDescent="0.2">
      <c r="A21" s="16"/>
      <c r="B21" s="20" t="s">
        <v>18</v>
      </c>
      <c r="C21" s="30">
        <v>0</v>
      </c>
      <c r="D21" s="5">
        <v>0</v>
      </c>
      <c r="E21" s="39">
        <v>0</v>
      </c>
    </row>
    <row r="22" spans="1:5" hidden="1" x14ac:dyDescent="0.2">
      <c r="A22" s="16"/>
      <c r="B22" s="20"/>
      <c r="C22" s="30"/>
      <c r="D22" s="5"/>
      <c r="E22" s="39"/>
    </row>
    <row r="23" spans="1:5" x14ac:dyDescent="0.2">
      <c r="A23" s="15" t="s">
        <v>19</v>
      </c>
      <c r="B23" s="21"/>
      <c r="C23" s="29">
        <f>C4+C13+C16</f>
        <v>7226552.3500000006</v>
      </c>
      <c r="D23" s="27">
        <v>0</v>
      </c>
      <c r="E23" s="38">
        <f>E4+E13+E16</f>
        <v>13110325.82</v>
      </c>
    </row>
    <row r="24" spans="1:5" hidden="1" x14ac:dyDescent="0.2">
      <c r="A24" s="16"/>
      <c r="B24" s="18"/>
      <c r="C24" s="31"/>
      <c r="D24" s="10"/>
      <c r="E24" s="40"/>
    </row>
    <row r="25" spans="1:5" s="2" customFormat="1" x14ac:dyDescent="0.2">
      <c r="A25" s="13" t="s">
        <v>20</v>
      </c>
      <c r="B25" s="18"/>
      <c r="C25" s="32"/>
      <c r="D25" s="7"/>
      <c r="E25" s="37"/>
    </row>
    <row r="26" spans="1:5" x14ac:dyDescent="0.2">
      <c r="A26" s="14" t="s">
        <v>21</v>
      </c>
      <c r="B26" s="18"/>
      <c r="C26" s="29">
        <f>SUM(C27:C29)</f>
        <v>5923380.2699999996</v>
      </c>
      <c r="D26" s="27">
        <f>SUM(D27:D29)</f>
        <v>0</v>
      </c>
      <c r="E26" s="38">
        <f>SUM(E27:E29)</f>
        <v>12388417.34</v>
      </c>
    </row>
    <row r="27" spans="1:5" x14ac:dyDescent="0.2">
      <c r="A27" s="16"/>
      <c r="B27" s="20" t="s">
        <v>22</v>
      </c>
      <c r="C27" s="30">
        <v>2983644.87</v>
      </c>
      <c r="D27" s="5">
        <v>0</v>
      </c>
      <c r="E27" s="39">
        <v>5462942.1500000004</v>
      </c>
    </row>
    <row r="28" spans="1:5" x14ac:dyDescent="0.2">
      <c r="A28" s="16"/>
      <c r="B28" s="20" t="s">
        <v>23</v>
      </c>
      <c r="C28" s="30">
        <v>693780.32</v>
      </c>
      <c r="D28" s="5">
        <v>0</v>
      </c>
      <c r="E28" s="39">
        <v>1678086.71</v>
      </c>
    </row>
    <row r="29" spans="1:5" x14ac:dyDescent="0.2">
      <c r="A29" s="16"/>
      <c r="B29" s="20" t="s">
        <v>24</v>
      </c>
      <c r="C29" s="30">
        <v>2245955.08</v>
      </c>
      <c r="D29" s="5">
        <v>0</v>
      </c>
      <c r="E29" s="39">
        <v>5247388.4800000004</v>
      </c>
    </row>
    <row r="30" spans="1:5" x14ac:dyDescent="0.2">
      <c r="A30" s="14" t="s">
        <v>25</v>
      </c>
      <c r="B30" s="18"/>
      <c r="C30" s="29">
        <f>SUM(C31:C39)</f>
        <v>56268</v>
      </c>
      <c r="D30" s="27">
        <f>SUM(D31:D39)</f>
        <v>0</v>
      </c>
      <c r="E30" s="38">
        <f>SUM(E31:E39)</f>
        <v>101475</v>
      </c>
    </row>
    <row r="31" spans="1:5" x14ac:dyDescent="0.2">
      <c r="A31" s="16"/>
      <c r="B31" s="20" t="s">
        <v>26</v>
      </c>
      <c r="C31" s="30">
        <v>0</v>
      </c>
      <c r="D31" s="5">
        <v>0</v>
      </c>
      <c r="E31" s="39">
        <v>0</v>
      </c>
    </row>
    <row r="32" spans="1:5" x14ac:dyDescent="0.2">
      <c r="A32" s="16"/>
      <c r="B32" s="20" t="s">
        <v>27</v>
      </c>
      <c r="C32" s="30">
        <v>0</v>
      </c>
      <c r="D32" s="5">
        <v>0</v>
      </c>
      <c r="E32" s="39">
        <v>0</v>
      </c>
    </row>
    <row r="33" spans="1:5" x14ac:dyDescent="0.2">
      <c r="A33" s="16"/>
      <c r="B33" s="20" t="s">
        <v>28</v>
      </c>
      <c r="C33" s="30">
        <v>0</v>
      </c>
      <c r="D33" s="5">
        <v>0</v>
      </c>
      <c r="E33" s="39">
        <v>0</v>
      </c>
    </row>
    <row r="34" spans="1:5" x14ac:dyDescent="0.2">
      <c r="A34" s="16"/>
      <c r="B34" s="20" t="s">
        <v>29</v>
      </c>
      <c r="C34" s="30">
        <v>0</v>
      </c>
      <c r="D34" s="5">
        <v>0</v>
      </c>
      <c r="E34" s="39">
        <v>0</v>
      </c>
    </row>
    <row r="35" spans="1:5" x14ac:dyDescent="0.2">
      <c r="A35" s="16"/>
      <c r="B35" s="20" t="s">
        <v>30</v>
      </c>
      <c r="C35" s="30">
        <v>56268</v>
      </c>
      <c r="D35" s="5">
        <v>0</v>
      </c>
      <c r="E35" s="39">
        <v>101475</v>
      </c>
    </row>
    <row r="36" spans="1:5" x14ac:dyDescent="0.2">
      <c r="A36" s="16"/>
      <c r="B36" s="20" t="s">
        <v>31</v>
      </c>
      <c r="C36" s="30">
        <v>0</v>
      </c>
      <c r="D36" s="5">
        <v>0</v>
      </c>
      <c r="E36" s="39">
        <v>0</v>
      </c>
    </row>
    <row r="37" spans="1:5" x14ac:dyDescent="0.2">
      <c r="A37" s="16"/>
      <c r="B37" s="20" t="s">
        <v>32</v>
      </c>
      <c r="C37" s="30">
        <v>0</v>
      </c>
      <c r="D37" s="5">
        <v>0</v>
      </c>
      <c r="E37" s="39">
        <v>0</v>
      </c>
    </row>
    <row r="38" spans="1:5" x14ac:dyDescent="0.2">
      <c r="A38" s="16"/>
      <c r="B38" s="20" t="s">
        <v>33</v>
      </c>
      <c r="C38" s="30">
        <v>0</v>
      </c>
      <c r="D38" s="5">
        <v>0</v>
      </c>
      <c r="E38" s="39">
        <v>0</v>
      </c>
    </row>
    <row r="39" spans="1:5" x14ac:dyDescent="0.2">
      <c r="A39" s="16"/>
      <c r="B39" s="20" t="s">
        <v>34</v>
      </c>
      <c r="C39" s="30">
        <v>0</v>
      </c>
      <c r="D39" s="5">
        <v>0</v>
      </c>
      <c r="E39" s="39">
        <v>0</v>
      </c>
    </row>
    <row r="40" spans="1:5" x14ac:dyDescent="0.2">
      <c r="A40" s="14" t="s">
        <v>11</v>
      </c>
      <c r="B40" s="18"/>
      <c r="C40" s="29">
        <f>SUM(C41:C43)</f>
        <v>0</v>
      </c>
      <c r="D40" s="27">
        <f>SUM(D41:D43)</f>
        <v>0</v>
      </c>
      <c r="E40" s="38">
        <f>SUM(E41:E43)</f>
        <v>860000</v>
      </c>
    </row>
    <row r="41" spans="1:5" x14ac:dyDescent="0.2">
      <c r="A41" s="16"/>
      <c r="B41" s="20" t="s">
        <v>35</v>
      </c>
      <c r="C41" s="30">
        <v>0</v>
      </c>
      <c r="D41" s="5">
        <v>0</v>
      </c>
      <c r="E41" s="39">
        <v>0</v>
      </c>
    </row>
    <row r="42" spans="1:5" x14ac:dyDescent="0.2">
      <c r="A42" s="16"/>
      <c r="B42" s="20" t="s">
        <v>36</v>
      </c>
      <c r="C42" s="30">
        <v>0</v>
      </c>
      <c r="D42" s="5">
        <v>0</v>
      </c>
      <c r="E42" s="39">
        <v>0</v>
      </c>
    </row>
    <row r="43" spans="1:5" x14ac:dyDescent="0.2">
      <c r="A43" s="16"/>
      <c r="B43" s="20" t="s">
        <v>37</v>
      </c>
      <c r="C43" s="30">
        <v>0</v>
      </c>
      <c r="D43" s="5">
        <v>0</v>
      </c>
      <c r="E43" s="39">
        <v>860000</v>
      </c>
    </row>
    <row r="44" spans="1:5" x14ac:dyDescent="0.2">
      <c r="A44" s="14" t="s">
        <v>38</v>
      </c>
      <c r="B44" s="18"/>
      <c r="C44" s="29">
        <f>SUM(C45:C49)</f>
        <v>0</v>
      </c>
      <c r="D44" s="26">
        <f>SUM(D45:D49)</f>
        <v>0</v>
      </c>
      <c r="E44" s="38">
        <f>SUM(E45:E49)</f>
        <v>0</v>
      </c>
    </row>
    <row r="45" spans="1:5" x14ac:dyDescent="0.2">
      <c r="A45" s="16"/>
      <c r="B45" s="20" t="s">
        <v>39</v>
      </c>
      <c r="C45" s="30">
        <v>0</v>
      </c>
      <c r="D45" s="5">
        <v>0</v>
      </c>
      <c r="E45" s="39">
        <v>0</v>
      </c>
    </row>
    <row r="46" spans="1:5" x14ac:dyDescent="0.2">
      <c r="A46" s="16"/>
      <c r="B46" s="20" t="s">
        <v>40</v>
      </c>
      <c r="C46" s="30">
        <v>0</v>
      </c>
      <c r="D46" s="5">
        <v>0</v>
      </c>
      <c r="E46" s="39">
        <v>0</v>
      </c>
    </row>
    <row r="47" spans="1:5" x14ac:dyDescent="0.2">
      <c r="A47" s="16"/>
      <c r="B47" s="20" t="s">
        <v>41</v>
      </c>
      <c r="C47" s="30">
        <v>0</v>
      </c>
      <c r="D47" s="5">
        <v>0</v>
      </c>
      <c r="E47" s="39">
        <v>0</v>
      </c>
    </row>
    <row r="48" spans="1:5" x14ac:dyDescent="0.2">
      <c r="A48" s="16"/>
      <c r="B48" s="20" t="s">
        <v>42</v>
      </c>
      <c r="C48" s="30">
        <v>0</v>
      </c>
      <c r="D48" s="5">
        <v>0</v>
      </c>
      <c r="E48" s="39">
        <v>0</v>
      </c>
    </row>
    <row r="49" spans="1:5" x14ac:dyDescent="0.2">
      <c r="A49" s="16"/>
      <c r="B49" s="20" t="s">
        <v>43</v>
      </c>
      <c r="C49" s="30">
        <v>0</v>
      </c>
      <c r="D49" s="5">
        <v>0</v>
      </c>
      <c r="E49" s="39">
        <v>0</v>
      </c>
    </row>
    <row r="50" spans="1:5" x14ac:dyDescent="0.2">
      <c r="A50" s="14" t="s">
        <v>44</v>
      </c>
      <c r="B50" s="18"/>
      <c r="C50" s="29">
        <f>SUM(C51:C56)</f>
        <v>0</v>
      </c>
      <c r="D50" s="27">
        <f>SUM(D51:D56)</f>
        <v>0</v>
      </c>
      <c r="E50" s="38">
        <f>SUM(E51:E56)</f>
        <v>0</v>
      </c>
    </row>
    <row r="51" spans="1:5" x14ac:dyDescent="0.2">
      <c r="A51" s="16"/>
      <c r="B51" s="20" t="s">
        <v>45</v>
      </c>
      <c r="C51" s="30">
        <v>0</v>
      </c>
      <c r="D51" s="5">
        <v>0</v>
      </c>
      <c r="E51" s="39">
        <v>0</v>
      </c>
    </row>
    <row r="52" spans="1:5" x14ac:dyDescent="0.2">
      <c r="A52" s="16"/>
      <c r="B52" s="20" t="s">
        <v>46</v>
      </c>
      <c r="C52" s="30">
        <v>0</v>
      </c>
      <c r="D52" s="5">
        <v>0</v>
      </c>
      <c r="E52" s="39">
        <v>0</v>
      </c>
    </row>
    <row r="53" spans="1:5" x14ac:dyDescent="0.2">
      <c r="A53" s="16"/>
      <c r="B53" s="20" t="s">
        <v>47</v>
      </c>
      <c r="C53" s="30">
        <v>0</v>
      </c>
      <c r="D53" s="5">
        <v>0</v>
      </c>
      <c r="E53" s="39">
        <v>0</v>
      </c>
    </row>
    <row r="54" spans="1:5" x14ac:dyDescent="0.2">
      <c r="A54" s="16"/>
      <c r="B54" s="20" t="s">
        <v>48</v>
      </c>
      <c r="C54" s="30">
        <v>0</v>
      </c>
      <c r="D54" s="5">
        <v>0</v>
      </c>
      <c r="E54" s="39">
        <v>0</v>
      </c>
    </row>
    <row r="55" spans="1:5" x14ac:dyDescent="0.2">
      <c r="A55" s="16"/>
      <c r="B55" s="20" t="s">
        <v>49</v>
      </c>
      <c r="C55" s="30">
        <v>0</v>
      </c>
      <c r="D55" s="5">
        <v>0</v>
      </c>
      <c r="E55" s="39">
        <v>0</v>
      </c>
    </row>
    <row r="56" spans="1:5" x14ac:dyDescent="0.2">
      <c r="A56" s="16"/>
      <c r="B56" s="20" t="s">
        <v>50</v>
      </c>
      <c r="C56" s="30">
        <v>0</v>
      </c>
      <c r="D56" s="5">
        <v>0</v>
      </c>
      <c r="E56" s="39">
        <v>0</v>
      </c>
    </row>
    <row r="57" spans="1:5" x14ac:dyDescent="0.2">
      <c r="A57" s="14" t="s">
        <v>51</v>
      </c>
      <c r="B57" s="18"/>
      <c r="C57" s="29">
        <f>C58</f>
        <v>0</v>
      </c>
      <c r="D57" s="27">
        <f>D58</f>
        <v>0</v>
      </c>
      <c r="E57" s="38">
        <f>E58</f>
        <v>0</v>
      </c>
    </row>
    <row r="58" spans="1:5" x14ac:dyDescent="0.2">
      <c r="A58" s="16"/>
      <c r="B58" s="20" t="s">
        <v>52</v>
      </c>
      <c r="C58" s="30">
        <v>0</v>
      </c>
      <c r="D58" s="5">
        <v>0</v>
      </c>
      <c r="E58" s="39">
        <v>0</v>
      </c>
    </row>
    <row r="59" spans="1:5" ht="5.25" customHeight="1" x14ac:dyDescent="0.2">
      <c r="A59" s="16"/>
      <c r="B59" s="20"/>
      <c r="C59" s="30"/>
      <c r="D59" s="5"/>
      <c r="E59" s="39"/>
    </row>
    <row r="60" spans="1:5" x14ac:dyDescent="0.2">
      <c r="A60" s="13" t="s">
        <v>53</v>
      </c>
      <c r="B60" s="18"/>
      <c r="C60" s="29">
        <f>C26+C30+C40+C44+C50+C57</f>
        <v>5979648.2699999996</v>
      </c>
      <c r="D60" s="27">
        <f>D26+D30+D40+D44+D50+D57</f>
        <v>0</v>
      </c>
      <c r="E60" s="38">
        <f>E26+E30+E40+E44+E50+E57</f>
        <v>13349892.34</v>
      </c>
    </row>
    <row r="61" spans="1:5" x14ac:dyDescent="0.2">
      <c r="A61" s="16"/>
      <c r="B61" s="18"/>
      <c r="C61" s="31"/>
      <c r="D61" s="10"/>
      <c r="E61" s="40"/>
    </row>
    <row r="62" spans="1:5" s="2" customFormat="1" x14ac:dyDescent="0.2">
      <c r="A62" s="13" t="s">
        <v>54</v>
      </c>
      <c r="B62" s="18"/>
      <c r="C62" s="31">
        <v>1246904.08</v>
      </c>
      <c r="D62" s="9">
        <v>0</v>
      </c>
      <c r="E62" s="40">
        <v>156746.48000000001</v>
      </c>
    </row>
    <row r="63" spans="1:5" s="2" customFormat="1" ht="6" customHeight="1" x14ac:dyDescent="0.2">
      <c r="A63" s="13"/>
      <c r="B63" s="18"/>
      <c r="C63" s="8"/>
      <c r="D63" s="9"/>
      <c r="E63" s="40"/>
    </row>
    <row r="64" spans="1:5" ht="12" thickBot="1" x14ac:dyDescent="0.25">
      <c r="A64" s="22"/>
      <c r="B64" s="23"/>
      <c r="C64" s="11"/>
      <c r="D64" s="12"/>
      <c r="E64" s="41"/>
    </row>
    <row r="65" spans="2:5" x14ac:dyDescent="0.2">
      <c r="B65" s="33" t="s">
        <v>64</v>
      </c>
      <c r="C65"/>
      <c r="D65"/>
    </row>
    <row r="66" spans="2:5" x14ac:dyDescent="0.2">
      <c r="B66" s="35" t="s">
        <v>65</v>
      </c>
      <c r="C66" s="34"/>
      <c r="D66" s="34"/>
      <c r="E66"/>
    </row>
    <row r="67" spans="2:5" ht="3" customHeight="1" x14ac:dyDescent="0.15">
      <c r="B67" s="33"/>
      <c r="C67" s="33"/>
      <c r="D67" s="33"/>
      <c r="E67" s="34"/>
    </row>
    <row r="68" spans="2:5" hidden="1" x14ac:dyDescent="0.15">
      <c r="B68" s="33"/>
      <c r="C68" s="33"/>
      <c r="D68" s="33"/>
      <c r="E68" s="33"/>
    </row>
    <row r="69" spans="2:5" x14ac:dyDescent="0.15">
      <c r="B69" s="33" t="s">
        <v>66</v>
      </c>
      <c r="C69" s="33" t="s">
        <v>66</v>
      </c>
      <c r="D69" s="33"/>
      <c r="E69" s="33"/>
    </row>
    <row r="70" spans="2:5" x14ac:dyDescent="0.15">
      <c r="B70" s="34" t="s">
        <v>67</v>
      </c>
      <c r="C70" s="34" t="s">
        <v>60</v>
      </c>
      <c r="D70" s="34"/>
      <c r="E70" s="33"/>
    </row>
    <row r="71" spans="2:5" x14ac:dyDescent="0.15">
      <c r="B71" s="34" t="s">
        <v>68</v>
      </c>
      <c r="C71" s="34" t="s">
        <v>70</v>
      </c>
      <c r="D71" s="34"/>
      <c r="E71" s="42"/>
    </row>
    <row r="72" spans="2:5" ht="5.25" customHeight="1" x14ac:dyDescent="0.15">
      <c r="B72" s="34"/>
      <c r="C72" s="34"/>
      <c r="D72" s="34"/>
      <c r="E72" s="42"/>
    </row>
    <row r="73" spans="2:5" x14ac:dyDescent="0.15">
      <c r="B73" s="33" t="s">
        <v>66</v>
      </c>
    </row>
    <row r="74" spans="2:5" x14ac:dyDescent="0.15">
      <c r="B74" s="34" t="s">
        <v>62</v>
      </c>
    </row>
    <row r="75" spans="2:5" x14ac:dyDescent="0.15">
      <c r="B75" s="34" t="s">
        <v>69</v>
      </c>
    </row>
    <row r="210" spans="1:4" x14ac:dyDescent="0.2">
      <c r="A210" s="1" t="s">
        <v>55</v>
      </c>
    </row>
    <row r="214" spans="1:4" ht="258.75" x14ac:dyDescent="0.2">
      <c r="A214" s="1" t="s">
        <v>56</v>
      </c>
      <c r="B214" s="3" t="s">
        <v>56</v>
      </c>
      <c r="C214" s="4" t="s">
        <v>56</v>
      </c>
      <c r="D214" s="4" t="s">
        <v>56</v>
      </c>
    </row>
    <row r="215" spans="1:4" ht="22.5" x14ac:dyDescent="0.2">
      <c r="A215" s="1" t="s">
        <v>57</v>
      </c>
      <c r="B215" s="3" t="s">
        <v>58</v>
      </c>
      <c r="C215" s="4" t="s">
        <v>59</v>
      </c>
      <c r="D215" s="4" t="s">
        <v>58</v>
      </c>
    </row>
    <row r="216" spans="1:4" ht="202.5" x14ac:dyDescent="0.2">
      <c r="A216" s="2" t="s">
        <v>60</v>
      </c>
      <c r="B216" s="19" t="s">
        <v>61</v>
      </c>
      <c r="C216" s="28" t="s">
        <v>62</v>
      </c>
      <c r="D216" s="28" t="s">
        <v>63</v>
      </c>
    </row>
  </sheetData>
  <sheetProtection formatCells="0" formatColumns="0" formatRows="0" autoFilter="0"/>
  <mergeCells count="1">
    <mergeCell ref="A1:E1"/>
  </mergeCells>
  <printOptions horizontalCentered="1"/>
  <pageMargins left="0.78740157480314965" right="0.59055118110236227" top="0.78740157480314965" bottom="0.78740157480314965" header="0.31496062992125984" footer="0.31496062992125984"/>
  <pageSetup scale="82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2AC9D66-59C5-460E-B9E0-9E7DAA143B2D}">
  <ds:schemaRefs>
    <ds:schemaRef ds:uri="http://schemas.microsoft.com/office/infopath/2007/PartnerControls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http://purl.org/dc/elements/1.1/"/>
    <ds:schemaRef ds:uri="http://schemas.microsoft.com/office/2006/documentManagement/typ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Luffi</cp:lastModifiedBy>
  <cp:lastPrinted>2020-07-20T20:00:52Z</cp:lastPrinted>
  <dcterms:created xsi:type="dcterms:W3CDTF">2012-12-11T20:29:16Z</dcterms:created>
  <dcterms:modified xsi:type="dcterms:W3CDTF">2020-07-27T16:38:45Z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