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2DA DE MARZO 2022\"/>
    </mc:Choice>
  </mc:AlternateContent>
  <bookViews>
    <workbookView xWindow="0" yWindow="0" windowWidth="28800" windowHeight="1213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H49" i="6" l="1"/>
  <c r="H48" i="6"/>
  <c r="H47" i="6"/>
  <c r="F51" i="6" l="1"/>
  <c r="H50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1" i="4"/>
  <c r="D12" i="4"/>
  <c r="D13" i="4"/>
  <c r="D14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1" i="6" l="1"/>
  <c r="E51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<sst xmlns="http://schemas.openxmlformats.org/spreadsheetml/2006/main" count="571" uniqueCount="261">
  <si>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</si>
  <si>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</si>
  <si>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</si>
  <si>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</si>
  <si>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</si>
  <si>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</si>
  <si>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</si>
  <si>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</si>
  <si>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</si>
  <si>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</si>
  <si>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</si>
  <si>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</si>
  <si>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</si>
  <si>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</si>
  <si>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</si>
  <si>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</si>
  <si>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</si>
  <si>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</si>
  <si>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</si>
  <si>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</si>
  <si>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</si>
  <si>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</si>
  <si>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</si>
  <si>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</si>
  <si>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</si>
  <si>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</si>
  <si>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</si>
  <si>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</si>
  <si>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</si>
  <si>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</si>
  <si>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</si>
  <si>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</si>
  <si>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</si>
  <si>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</si>
  <si>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</si>
  <si>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</si>
  <si>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</si>
  <si>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</si>
  <si>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</si>
  <si>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</si>
  <si>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</si>
  <si>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</si>
  <si>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</si>
  <si>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</si>
  <si>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</si>
  <si>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</si>
  <si>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</si>
  <si>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</si>
  <si>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</si>
  <si>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</si>
  <si>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</si>
  <si>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</si>
  <si>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</si>
  <si>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</si>
  <si>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</si>
  <si>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</si>
  <si>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</si>
  <si>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</si>
  <si>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</si>
  <si>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</si>
  <si>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</si>
  <si>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</si>
  <si>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</si>
  <si>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</si>
  <si>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</si>
  <si>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</si>
  <si>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</si>
  <si>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</si>
  <si>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</si>
  <si>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</si>
  <si>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</si>
  <si>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</si>
  <si>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</si>
  <si>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</si>
  <si>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</si>
  <si>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</si>
  <si>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</si>
  <si>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</si>
  <si>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</si>
  <si>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</si>
  <si>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</si>
  <si>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</si>
  <si>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</si>
  <si>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</si>
  <si>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</si>
  <si>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</si>
  <si>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</si>
  <si>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</si>
  <si>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</si>
  <si>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</si>
  <si>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</si>
  <si>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</si>
  <si>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</si>
  <si>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</si>
  <si>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</si>
  <si>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</si>
  <si>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</si>
  <si>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</si>
  <si>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</si>
  <si>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</si>
  <si>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</si>
  <si>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</si>
  <si>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</si>
  <si>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</si>
  <si>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</si>
  <si>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</si>
  <si>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</si>
  <si>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</si>
  <si>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</si>
  <si>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</si>
  <si>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</si>
  <si>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</si>
  <si>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</si>
  <si>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</si>
  <si>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</si>
  <si>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</si>
  <si>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</si>
  <si>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</si>
  <si>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</si>
  <si>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</si>
  <si>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</si>
  <si>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</si>
  <si>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</si>
  <si>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</si>
  <si>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</si>
  <si>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</si>
  <si>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</si>
  <si>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</si>
  <si>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</si>
  <si>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</si>
  <si>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</si>
  <si>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</si>
  <si>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</si>
  <si>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</si>
  <si>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</si>
  <si>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</si>
  <si>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</si>
  <si>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</si>
  <si>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</si>
  <si>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</si>
  <si>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</si>
  <si>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</si>
  <si>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</si>
  <si>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</si>
  <si>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</si>
  <si>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</si>
  <si>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</si>
  <si>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</si>
  <si>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</si>
  <si>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</si>
  <si>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</si>
  <si>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</si>
  <si>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</si>
  <si>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</si>
  <si>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</si>
  <si>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</si>
  <si>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</si>
  <si>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</si>
  <si>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</si>
  <si>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</si>
  <si>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</si>
  <si>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</si>
  <si>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APOYO ESC JUAN BARRAGAN</t>
  </si>
  <si>
    <t>FERNANDO ESPIRITU NEGRETE</t>
  </si>
  <si>
    <t>APOYO INTENDENTE ESCUELA AGUSTIN MELGAR SAN MARCOS</t>
  </si>
  <si>
    <t>INSTRUCTOR DE EDUCACION INICIAL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</si>
  <si>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</si>
  <si>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</si>
  <si>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</si>
  <si>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</si>
  <si>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</si>
  <si>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</si>
  <si>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</si>
  <si>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</si>
  <si>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</si>
  <si>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</si>
  <si>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</si>
  <si>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</si>
  <si>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</si>
  <si>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</si>
  <si>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</si>
  <si>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</si>
  <si>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</si>
  <si>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</si>
  <si>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</si>
  <si>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</si>
  <si>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</si>
  <si>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</si>
  <si>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</si>
  <si>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</si>
  <si>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</si>
  <si>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</si>
  <si>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</si>
  <si>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</si>
  <si>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</si>
  <si>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</si>
  <si>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</si>
  <si>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</si>
  <si>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</si>
  <si>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</si>
  <si>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</si>
  <si>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</si>
  <si>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</si>
  <si>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</si>
  <si>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</si>
  <si>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</si>
  <si>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</si>
  <si>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</si>
  <si>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</si>
  <si>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</si>
  <si>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</si>
  <si>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</si>
  <si>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</si>
  <si>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</si>
  <si>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</si>
  <si>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</si>
  <si>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</si>
  <si>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</si>
  <si>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</si>
  <si>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</si>
  <si>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</si>
  <si>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</si>
  <si>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</si>
  <si>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</si>
  <si>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</si>
  <si>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</si>
  <si>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</si>
  <si>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</si>
  <si>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</si>
  <si>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</si>
  <si>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</si>
  <si>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</si>
  <si>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</si>
  <si>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</si>
  <si>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</si>
  <si>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</si>
  <si>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</si>
  <si>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</si>
  <si>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</si>
  <si>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</si>
  <si>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</si>
  <si>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</si>
  <si>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</si>
  <si>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</si>
  <si>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</si>
  <si>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</si>
  <si>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</si>
  <si>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</si>
  <si>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</si>
  <si>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</si>
  <si>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</si>
  <si>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</si>
  <si>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</si>
  <si>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</si>
  <si>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 xml:space="preserve">             DEL 16 AL 31  DE MARZO  DEL 2022</t>
  </si>
  <si>
    <t xml:space="preserve">   DEL 16 AL 31 DE MARZO  DEL 2022</t>
  </si>
  <si>
    <r>
      <t xml:space="preserve">                                                           DEL 16  AL 31  DE MARZO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</si>
  <si>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r>
      <t xml:space="preserve">                                                                         DEL 16  AL 31 DE MARZO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</si>
  <si>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t>DEL 16  AL 31  DE MARZO  DEL 2022</t>
  </si>
  <si>
    <t>DEL 16  AL 31  DE MARZO DEL 2022</t>
  </si>
  <si>
    <t>DEL 16  AL 31  DE MARZO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</si>
</sst>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selection activeCell="M30" sqref="M30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259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226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226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226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226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226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226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226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226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226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226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226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260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224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226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226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226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226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231</v>
      </c>
      <c r="D34" s="28" t="s">
        <v>16</v>
      </c>
      <c r="E34" s="29">
        <f t="shared" si="3"/>
        <v>3120</v>
      </c>
      <c r="F34" s="29">
        <v>1560</v>
      </c>
      <c r="G34" s="55" t="s">
        <v>226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226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226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226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226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J10" sqref="J10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258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226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226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225</v>
      </c>
      <c r="C7" s="28" t="s">
        <v>68</v>
      </c>
      <c r="D7" s="87">
        <f t="shared" si="1"/>
        <v>5573.7</v>
      </c>
      <c r="E7" s="87">
        <v>2786.85</v>
      </c>
      <c r="F7" s="178" t="s">
        <v>226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226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226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226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226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226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226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226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226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226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226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226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222</v>
      </c>
      <c r="C19" s="86" t="s">
        <v>68</v>
      </c>
      <c r="D19" s="87">
        <f t="shared" si="1"/>
        <v>8848.32</v>
      </c>
      <c r="E19" s="87">
        <v>4424.16</v>
      </c>
      <c r="F19" s="178" t="s">
        <v>226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226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226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226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226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226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232</v>
      </c>
      <c r="C25" s="86" t="s">
        <v>68</v>
      </c>
      <c r="D25" s="87">
        <f t="shared" si="1"/>
        <v>7937.8</v>
      </c>
      <c r="E25" s="87">
        <v>3968.9</v>
      </c>
      <c r="F25" s="178" t="s">
        <v>226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226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221</v>
      </c>
      <c r="C27" s="86" t="s">
        <v>68</v>
      </c>
      <c r="D27" s="87">
        <f t="shared" si="1"/>
        <v>8677.14</v>
      </c>
      <c r="E27" s="87">
        <v>4338.57</v>
      </c>
      <c r="F27" s="178" t="s">
        <v>226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223</v>
      </c>
      <c r="C28" s="86" t="s">
        <v>68</v>
      </c>
      <c r="D28" s="87">
        <f t="shared" si="1"/>
        <v>6488.12</v>
      </c>
      <c r="E28" s="87">
        <v>3244.06</v>
      </c>
      <c r="F28" s="178" t="s">
        <v>226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226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226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226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226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226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I8" sqref="I8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233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258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226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226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234</v>
      </c>
      <c r="D8" s="111" t="s">
        <v>137</v>
      </c>
      <c r="E8" s="24">
        <f t="shared" si="0"/>
        <v>3509.26</v>
      </c>
      <c r="F8" s="24">
        <v>1754.63</v>
      </c>
      <c r="G8" s="179" t="s">
        <v>226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226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226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226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226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226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226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226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226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226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226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235</v>
      </c>
      <c r="D19" s="111" t="s">
        <v>137</v>
      </c>
      <c r="E19" s="24">
        <f t="shared" si="0"/>
        <v>6240</v>
      </c>
      <c r="F19" s="54">
        <v>3120</v>
      </c>
      <c r="G19" s="179" t="s">
        <v>226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228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226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236</v>
      </c>
      <c r="D22" s="111" t="s">
        <v>137</v>
      </c>
      <c r="E22" s="24">
        <f t="shared" si="0"/>
        <v>4992</v>
      </c>
      <c r="F22" s="54">
        <v>2496</v>
      </c>
      <c r="G22" s="179" t="s">
        <v>226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226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226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226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237</v>
      </c>
      <c r="D26" s="111" t="s">
        <v>137</v>
      </c>
      <c r="E26" s="24">
        <f t="shared" si="0"/>
        <v>7155.2</v>
      </c>
      <c r="F26" s="54">
        <v>3577.6</v>
      </c>
      <c r="G26" s="179" t="s">
        <v>226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226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226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226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226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226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227</v>
      </c>
      <c r="E32" s="24">
        <f t="shared" si="0"/>
        <v>2994.56</v>
      </c>
      <c r="F32" s="106">
        <v>1497.28</v>
      </c>
      <c r="G32" s="179" t="s">
        <v>226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J8" sqref="J8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257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228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226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4" si="0">E8*2</f>
        <v>1514.24</v>
      </c>
      <c r="E8" s="118">
        <v>757.12</v>
      </c>
      <c r="F8" s="180" t="s">
        <v>228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228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226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f t="shared" si="0"/>
        <v>2912</v>
      </c>
      <c r="E11" s="118">
        <v>1456</v>
      </c>
      <c r="F11" s="180" t="s">
        <v>226</v>
      </c>
      <c r="G11" s="175"/>
    </row>
    <row r="12" spans="1:7" ht="35.25" customHeight="1" x14ac:dyDescent="0.25">
      <c r="A12" s="172">
        <v>7</v>
      </c>
      <c r="B12" s="176" t="s">
        <v>163</v>
      </c>
      <c r="C12" s="124" t="s">
        <v>164</v>
      </c>
      <c r="D12" s="117">
        <f t="shared" si="0"/>
        <v>2487.6799999999998</v>
      </c>
      <c r="E12" s="118">
        <v>1243.8399999999999</v>
      </c>
      <c r="F12" s="180" t="s">
        <v>226</v>
      </c>
      <c r="G12" s="175"/>
    </row>
    <row r="13" spans="1:7" ht="35.25" customHeight="1" x14ac:dyDescent="0.25">
      <c r="A13" s="172">
        <v>8</v>
      </c>
      <c r="B13" s="177"/>
      <c r="C13" s="124" t="s">
        <v>165</v>
      </c>
      <c r="D13" s="117">
        <f t="shared" si="0"/>
        <v>0</v>
      </c>
      <c r="E13" s="118"/>
      <c r="F13" s="180"/>
      <c r="G13" s="175"/>
    </row>
    <row r="14" spans="1:7" ht="35.25" customHeight="1" x14ac:dyDescent="0.25">
      <c r="A14" s="172">
        <v>9</v>
      </c>
      <c r="B14" s="177"/>
      <c r="C14" s="125" t="s">
        <v>162</v>
      </c>
      <c r="D14" s="117">
        <f t="shared" si="0"/>
        <v>0</v>
      </c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7140.8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J18" sqref="J18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166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167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256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168</v>
      </c>
      <c r="C4" s="275" t="s">
        <v>4</v>
      </c>
      <c r="D4" s="129" t="s">
        <v>43</v>
      </c>
      <c r="E4" s="70" t="s">
        <v>43</v>
      </c>
      <c r="F4" s="146" t="s">
        <v>182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169</v>
      </c>
      <c r="C6" s="133" t="s">
        <v>170</v>
      </c>
      <c r="D6" s="134">
        <f>E6*2</f>
        <v>1081.5999999999999</v>
      </c>
      <c r="E6" s="135">
        <v>540.79999999999995</v>
      </c>
      <c r="F6" s="181" t="s">
        <v>226</v>
      </c>
      <c r="G6" s="136"/>
    </row>
    <row r="7" spans="1:7" ht="27" customHeight="1" x14ac:dyDescent="0.4">
      <c r="A7" s="123">
        <v>2</v>
      </c>
      <c r="B7" s="137" t="s">
        <v>169</v>
      </c>
      <c r="C7" s="138" t="s">
        <v>171</v>
      </c>
      <c r="D7" s="134">
        <f t="shared" ref="D7:D13" si="0">E7*2</f>
        <v>1081.5999999999999</v>
      </c>
      <c r="E7" s="135">
        <v>540.79999999999995</v>
      </c>
      <c r="F7" s="181" t="s">
        <v>226</v>
      </c>
      <c r="G7" s="136"/>
    </row>
    <row r="8" spans="1:7" ht="26.25" customHeight="1" x14ac:dyDescent="0.4">
      <c r="A8" s="123">
        <v>3</v>
      </c>
      <c r="B8" s="132" t="s">
        <v>172</v>
      </c>
      <c r="C8" s="133" t="s">
        <v>173</v>
      </c>
      <c r="D8" s="134">
        <f t="shared" si="0"/>
        <v>1081.5999999999999</v>
      </c>
      <c r="E8" s="135">
        <v>540.79999999999995</v>
      </c>
      <c r="F8" s="181" t="s">
        <v>226</v>
      </c>
      <c r="G8" s="136"/>
    </row>
    <row r="9" spans="1:7" ht="24.75" customHeight="1" x14ac:dyDescent="0.4">
      <c r="A9" s="123">
        <v>4</v>
      </c>
      <c r="B9" s="132" t="s">
        <v>172</v>
      </c>
      <c r="C9" s="133" t="s">
        <v>174</v>
      </c>
      <c r="D9" s="134">
        <f t="shared" si="0"/>
        <v>1081.5999999999999</v>
      </c>
      <c r="E9" s="135">
        <v>540.79999999999995</v>
      </c>
      <c r="F9" s="181" t="s">
        <v>226</v>
      </c>
      <c r="G9" s="136"/>
    </row>
    <row r="10" spans="1:7" ht="27" customHeight="1" x14ac:dyDescent="0.4">
      <c r="A10" s="123">
        <v>5</v>
      </c>
      <c r="B10" s="132" t="s">
        <v>175</v>
      </c>
      <c r="C10" s="133" t="s">
        <v>176</v>
      </c>
      <c r="D10" s="134">
        <f t="shared" si="0"/>
        <v>1555.84</v>
      </c>
      <c r="E10" s="135">
        <v>777.92</v>
      </c>
      <c r="F10" s="181" t="s">
        <v>226</v>
      </c>
      <c r="G10" s="136"/>
    </row>
    <row r="11" spans="1:7" ht="24.75" customHeight="1" x14ac:dyDescent="0.4">
      <c r="A11" s="123">
        <v>6</v>
      </c>
      <c r="B11" s="132" t="s">
        <v>175</v>
      </c>
      <c r="C11" s="133" t="s">
        <v>177</v>
      </c>
      <c r="D11" s="134">
        <f t="shared" si="0"/>
        <v>1555.84</v>
      </c>
      <c r="E11" s="135">
        <v>777.92</v>
      </c>
      <c r="F11" s="181" t="s">
        <v>226</v>
      </c>
      <c r="G11" s="136"/>
    </row>
    <row r="12" spans="1:7" ht="24" customHeight="1" x14ac:dyDescent="0.4">
      <c r="A12" s="139">
        <v>7</v>
      </c>
      <c r="B12" s="132" t="s">
        <v>178</v>
      </c>
      <c r="C12" s="133" t="s">
        <v>179</v>
      </c>
      <c r="D12" s="134">
        <f t="shared" si="0"/>
        <v>1555.84</v>
      </c>
      <c r="E12" s="135">
        <v>777.92</v>
      </c>
      <c r="F12" s="181" t="s">
        <v>226</v>
      </c>
      <c r="G12" s="140"/>
    </row>
    <row r="13" spans="1:7" ht="27" customHeight="1" x14ac:dyDescent="0.4">
      <c r="A13" s="139">
        <v>8</v>
      </c>
      <c r="B13" s="132" t="s">
        <v>178</v>
      </c>
      <c r="C13" s="133" t="s">
        <v>180</v>
      </c>
      <c r="D13" s="134">
        <f t="shared" si="0"/>
        <v>1555.84</v>
      </c>
      <c r="E13" s="135">
        <v>777.92</v>
      </c>
      <c r="F13" s="181" t="s">
        <v>226</v>
      </c>
      <c r="G13" s="140"/>
    </row>
    <row r="14" spans="1:7" ht="23.25" customHeight="1" x14ac:dyDescent="0.25">
      <c r="A14" s="279" t="s">
        <v>181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37" zoomScale="90" zoomScaleNormal="90" workbookViewId="0">
      <selection activeCell="O36" sqref="O36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238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183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254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217</v>
      </c>
      <c r="H4" s="77" t="s">
        <v>11</v>
      </c>
      <c r="I4" s="73" t="s">
        <v>12</v>
      </c>
    </row>
    <row r="5" spans="1:9" x14ac:dyDescent="0.25">
      <c r="A5" s="289" t="s">
        <v>184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185</v>
      </c>
      <c r="C6" s="23" t="s">
        <v>186</v>
      </c>
      <c r="D6" s="23" t="s">
        <v>16</v>
      </c>
      <c r="E6" s="24">
        <f>F6*2</f>
        <v>9031.36</v>
      </c>
      <c r="F6" s="24">
        <v>4515.68</v>
      </c>
      <c r="G6" s="179" t="s">
        <v>229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243</v>
      </c>
      <c r="C7" s="23" t="s">
        <v>187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229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188</v>
      </c>
      <c r="C8" s="23" t="s">
        <v>189</v>
      </c>
      <c r="D8" s="23" t="s">
        <v>16</v>
      </c>
      <c r="E8" s="24">
        <f t="shared" si="0"/>
        <v>9031.36</v>
      </c>
      <c r="F8" s="24">
        <v>4515.68</v>
      </c>
      <c r="G8" s="179" t="s">
        <v>229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190</v>
      </c>
      <c r="C9" s="23" t="s">
        <v>191</v>
      </c>
      <c r="D9" s="23" t="s">
        <v>16</v>
      </c>
      <c r="E9" s="24">
        <f t="shared" si="0"/>
        <v>6656</v>
      </c>
      <c r="F9" s="24">
        <v>3328</v>
      </c>
      <c r="G9" s="179" t="s">
        <v>229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192</v>
      </c>
      <c r="C10" s="23" t="s">
        <v>193</v>
      </c>
      <c r="D10" s="23" t="s">
        <v>16</v>
      </c>
      <c r="E10" s="24">
        <f t="shared" si="0"/>
        <v>11024</v>
      </c>
      <c r="F10" s="24">
        <v>5512</v>
      </c>
      <c r="G10" s="179" t="s">
        <v>229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194</v>
      </c>
      <c r="C11" s="53" t="s">
        <v>195</v>
      </c>
      <c r="D11" s="53" t="s">
        <v>16</v>
      </c>
      <c r="E11" s="24">
        <v>12000</v>
      </c>
      <c r="F11" s="24">
        <v>6000</v>
      </c>
      <c r="G11" s="179" t="s">
        <v>229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196</v>
      </c>
      <c r="C12" s="23" t="s">
        <v>191</v>
      </c>
      <c r="D12" s="53" t="s">
        <v>16</v>
      </c>
      <c r="E12" s="24">
        <v>8800</v>
      </c>
      <c r="F12" s="24">
        <v>4400</v>
      </c>
      <c r="G12" s="179" t="s">
        <v>229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197</v>
      </c>
      <c r="C13" s="23" t="s">
        <v>198</v>
      </c>
      <c r="D13" s="53" t="s">
        <v>16</v>
      </c>
      <c r="E13" s="24">
        <v>8800</v>
      </c>
      <c r="F13" s="24">
        <v>4400</v>
      </c>
      <c r="G13" s="179" t="s">
        <v>229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199</v>
      </c>
      <c r="C14" s="23" t="s">
        <v>200</v>
      </c>
      <c r="D14" s="53" t="s">
        <v>16</v>
      </c>
      <c r="E14" s="24">
        <f t="shared" si="0"/>
        <v>12480</v>
      </c>
      <c r="F14" s="24">
        <v>6240</v>
      </c>
      <c r="G14" s="179" t="s">
        <v>229</v>
      </c>
      <c r="H14" s="24">
        <v>6200</v>
      </c>
      <c r="I14" s="185"/>
    </row>
    <row r="15" spans="1:9" ht="25.5" x14ac:dyDescent="0.25">
      <c r="A15" s="183">
        <v>10</v>
      </c>
      <c r="B15" s="25" t="s">
        <v>201</v>
      </c>
      <c r="C15" s="23" t="s">
        <v>191</v>
      </c>
      <c r="D15" s="53" t="s">
        <v>16</v>
      </c>
      <c r="E15" s="24">
        <f t="shared" si="0"/>
        <v>9984</v>
      </c>
      <c r="F15" s="24">
        <v>4992</v>
      </c>
      <c r="G15" s="179" t="s">
        <v>229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220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239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240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255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216</v>
      </c>
      <c r="F31" s="149" t="s">
        <v>93</v>
      </c>
      <c r="G31" s="77" t="s">
        <v>224</v>
      </c>
      <c r="H31" s="77" t="s">
        <v>11</v>
      </c>
      <c r="I31" s="73" t="s">
        <v>12</v>
      </c>
    </row>
    <row r="32" spans="1:9" x14ac:dyDescent="0.25">
      <c r="A32" s="295" t="s">
        <v>202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253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229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203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229</v>
      </c>
      <c r="H34" s="24">
        <f t="shared" ref="H34:H50" si="2">F34</f>
        <v>5000</v>
      </c>
      <c r="I34" s="188"/>
    </row>
    <row r="35" spans="1:9" ht="27" customHeight="1" x14ac:dyDescent="0.4">
      <c r="A35" s="189">
        <v>3</v>
      </c>
      <c r="B35" s="25" t="s">
        <v>204</v>
      </c>
      <c r="C35" s="111" t="s">
        <v>218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229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205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229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206</v>
      </c>
      <c r="C37" s="23" t="s">
        <v>207</v>
      </c>
      <c r="D37" s="154" t="s">
        <v>137</v>
      </c>
      <c r="E37" s="24">
        <f t="shared" si="3"/>
        <v>8320</v>
      </c>
      <c r="F37" s="24">
        <v>4160</v>
      </c>
      <c r="G37" s="182" t="s">
        <v>229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208</v>
      </c>
      <c r="C38" s="23" t="s">
        <v>207</v>
      </c>
      <c r="D38" s="154" t="s">
        <v>137</v>
      </c>
      <c r="E38" s="24">
        <f t="shared" si="3"/>
        <v>8320</v>
      </c>
      <c r="F38" s="24">
        <v>4160</v>
      </c>
      <c r="G38" s="182" t="s">
        <v>229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209</v>
      </c>
      <c r="C39" s="23" t="s">
        <v>207</v>
      </c>
      <c r="D39" s="154" t="s">
        <v>137</v>
      </c>
      <c r="E39" s="24">
        <f t="shared" si="3"/>
        <v>12480</v>
      </c>
      <c r="F39" s="24">
        <v>6240</v>
      </c>
      <c r="G39" s="182" t="s">
        <v>228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210</v>
      </c>
      <c r="C40" s="137" t="s">
        <v>219</v>
      </c>
      <c r="D40" s="154" t="s">
        <v>137</v>
      </c>
      <c r="E40" s="24">
        <f t="shared" si="3"/>
        <v>6240</v>
      </c>
      <c r="F40" s="24">
        <v>3120</v>
      </c>
      <c r="G40" s="182" t="s">
        <v>229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211</v>
      </c>
      <c r="C41" s="23" t="s">
        <v>218</v>
      </c>
      <c r="D41" s="154" t="s">
        <v>137</v>
      </c>
      <c r="E41" s="24">
        <f t="shared" si="3"/>
        <v>6240</v>
      </c>
      <c r="F41" s="24">
        <v>3120</v>
      </c>
      <c r="G41" s="182" t="s">
        <v>229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212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229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213</v>
      </c>
      <c r="C43" s="23" t="s">
        <v>214</v>
      </c>
      <c r="D43" s="154" t="s">
        <v>137</v>
      </c>
      <c r="E43" s="24">
        <f t="shared" si="3"/>
        <v>4160</v>
      </c>
      <c r="F43" s="24">
        <v>2080</v>
      </c>
      <c r="G43" s="182" t="s">
        <v>229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215</v>
      </c>
      <c r="C44" s="111" t="s">
        <v>218</v>
      </c>
      <c r="D44" s="154" t="s">
        <v>16</v>
      </c>
      <c r="E44" s="24">
        <f t="shared" si="3"/>
        <v>5824</v>
      </c>
      <c r="F44" s="24">
        <v>2912</v>
      </c>
      <c r="G44" s="182" t="s">
        <v>229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241</v>
      </c>
      <c r="C45" s="28" t="s">
        <v>230</v>
      </c>
      <c r="D45" s="156" t="s">
        <v>16</v>
      </c>
      <c r="E45" s="24">
        <f t="shared" si="3"/>
        <v>6000</v>
      </c>
      <c r="F45" s="29">
        <v>3000</v>
      </c>
      <c r="G45" s="182" t="s">
        <v>226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244</v>
      </c>
      <c r="C46" s="28" t="s">
        <v>245</v>
      </c>
      <c r="D46" s="156" t="s">
        <v>16</v>
      </c>
      <c r="E46" s="24">
        <v>8000</v>
      </c>
      <c r="F46" s="29">
        <v>4000</v>
      </c>
      <c r="G46" s="203" t="s">
        <v>226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247</v>
      </c>
      <c r="C47" s="28" t="s">
        <v>252</v>
      </c>
      <c r="D47" s="156" t="s">
        <v>16</v>
      </c>
      <c r="E47" s="24">
        <v>6000</v>
      </c>
      <c r="F47" s="29">
        <v>3000</v>
      </c>
      <c r="G47" s="203" t="s">
        <v>228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248</v>
      </c>
      <c r="C48" s="28" t="s">
        <v>251</v>
      </c>
      <c r="D48" s="156" t="s">
        <v>16</v>
      </c>
      <c r="E48" s="24">
        <v>6000</v>
      </c>
      <c r="F48" s="29">
        <v>3000</v>
      </c>
      <c r="G48" s="203" t="s">
        <v>228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249</v>
      </c>
      <c r="C49" s="28" t="s">
        <v>250</v>
      </c>
      <c r="D49" s="156" t="s">
        <v>16</v>
      </c>
      <c r="E49" s="24">
        <v>2800</v>
      </c>
      <c r="F49" s="29">
        <v>1400</v>
      </c>
      <c r="G49" s="203" t="s">
        <v>228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246</v>
      </c>
      <c r="C50" s="28" t="s">
        <v>142</v>
      </c>
      <c r="D50" s="156" t="s">
        <v>16</v>
      </c>
      <c r="E50" s="24">
        <v>5824</v>
      </c>
      <c r="F50" s="29">
        <v>2912</v>
      </c>
      <c r="G50" s="203" t="s">
        <v>228</v>
      </c>
      <c r="H50" s="204">
        <f t="shared" si="2"/>
        <v>2912</v>
      </c>
      <c r="I50" s="205"/>
    </row>
    <row r="51" spans="1:9" ht="18.75" customHeight="1" thickBot="1" x14ac:dyDescent="0.3">
      <c r="A51" s="151"/>
      <c r="B51" s="283" t="s">
        <v>220</v>
      </c>
      <c r="C51" s="284"/>
      <c r="D51" s="285"/>
      <c r="E51" s="8">
        <f>SUM(E33:E45)</f>
        <v>94572</v>
      </c>
      <c r="F51" s="8">
        <f>SUM(F33:F50)</f>
        <v>61598</v>
      </c>
      <c r="G51" s="152"/>
      <c r="H51" s="201">
        <f>SUM(H33:H50)</f>
        <v>61598</v>
      </c>
      <c r="I51" s="152"/>
    </row>
    <row r="52" spans="1:9" ht="15.75" x14ac:dyDescent="0.25">
      <c r="A52" s="219" t="s">
        <v>36</v>
      </c>
      <c r="B52" s="219"/>
      <c r="C52" s="219"/>
      <c r="D52" s="13"/>
      <c r="E52" s="219" t="s">
        <v>59</v>
      </c>
      <c r="F52" s="219"/>
      <c r="G52" s="219"/>
      <c r="H52" s="219"/>
      <c r="I52" s="219"/>
    </row>
    <row r="53" spans="1:9" ht="15.75" x14ac:dyDescent="0.25">
      <c r="A53" s="15"/>
      <c r="B53" s="282" t="s">
        <v>242</v>
      </c>
      <c r="C53" s="282"/>
      <c r="D53" s="15"/>
      <c r="E53" s="17"/>
      <c r="F53" s="19"/>
      <c r="G53" s="20"/>
    </row>
    <row r="54" spans="1:9" ht="15.75" x14ac:dyDescent="0.25">
      <c r="A54" s="15"/>
      <c r="B54" s="217" t="s">
        <v>38</v>
      </c>
      <c r="C54" s="217"/>
      <c r="D54" s="15"/>
      <c r="E54" s="281" t="s">
        <v>39</v>
      </c>
      <c r="F54" s="281"/>
      <c r="G54" s="281"/>
      <c r="H54" s="281"/>
      <c r="I54" s="281"/>
    </row>
    <row r="55" spans="1:9" ht="15.75" x14ac:dyDescent="0.25">
      <c r="A55" s="218"/>
      <c r="B55" s="218"/>
      <c r="C55" s="218"/>
      <c r="D55" s="13"/>
      <c r="E55" s="281"/>
      <c r="F55" s="281"/>
      <c r="G55" s="281"/>
      <c r="H55" s="281"/>
      <c r="I55" s="281"/>
    </row>
  </sheetData>
  <mergeCells count="21">
    <mergeCell ref="B51:D51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5:I55"/>
    <mergeCell ref="E52:I52"/>
    <mergeCell ref="B54:C54"/>
    <mergeCell ref="A55:C55"/>
    <mergeCell ref="A52:C52"/>
    <mergeCell ref="E54:I54"/>
    <mergeCell ref="B53:C53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2022-03-31T15:22:17Z</cp:lastPrinted>
  <dcterms:created xsi:type="dcterms:W3CDTF">2022-01-12T16:16:19Z</dcterms:created>
  <dcterms:modified xsi:type="dcterms:W3CDTF">2022-03-31T15:22:31Z</dcterms:modified>
</cp:coreProperties>
</file>