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ki\Documents\computer cookie\excel\"/>
    </mc:Choice>
  </mc:AlternateContent>
  <xr:revisionPtr revIDLastSave="0" documentId="13_ncr:1_{114DDC44-E645-4A19-822A-EAB8078B8080}" xr6:coauthVersionLast="44" xr6:coauthVersionMax="44" xr10:uidLastSave="{00000000-0000-0000-0000-000000000000}"/>
  <bookViews>
    <workbookView xWindow="-108" yWindow="-108" windowWidth="23256" windowHeight="12576" activeTab="3" xr2:uid="{00000000-000D-0000-FFFF-FFFF00000000}"/>
  </bookViews>
  <sheets>
    <sheet name="Documentation" sheetId="16" r:id="rId1"/>
    <sheet name="7filters" sheetId="12" r:id="rId2"/>
    <sheet name="8 freeze" sheetId="33" r:id="rId3"/>
    <sheet name="9grades" sheetId="22" r:id="rId4"/>
    <sheet name="9grades (2)" sheetId="34" r:id="rId5"/>
    <sheet name="10pie" sheetId="23" r:id="rId6"/>
  </sheets>
  <definedNames>
    <definedName name="_xlnm._FilterDatabase" localSheetId="1" hidden="1">'7filters'!$A$2:$F$31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34" l="1"/>
  <c r="G8" i="34" s="1"/>
  <c r="G4" i="34"/>
  <c r="G5" i="34"/>
  <c r="G6" i="34"/>
  <c r="G7" i="34"/>
  <c r="G3" i="34"/>
  <c r="E4" i="34"/>
  <c r="E5" i="34"/>
  <c r="E6" i="34"/>
  <c r="E7" i="34"/>
  <c r="E3" i="34"/>
</calcChain>
</file>

<file path=xl/sharedStrings.xml><?xml version="1.0" encoding="utf-8"?>
<sst xmlns="http://schemas.openxmlformats.org/spreadsheetml/2006/main" count="585" uniqueCount="324">
  <si>
    <t>Date</t>
  </si>
  <si>
    <t>Type</t>
  </si>
  <si>
    <r>
      <t xml:space="preserve">Equipment Log </t>
    </r>
    <r>
      <rPr>
        <b/>
        <sz val="11"/>
        <color theme="0"/>
        <rFont val="Calibri"/>
        <family val="2"/>
      </rPr>
      <t>—</t>
    </r>
    <r>
      <rPr>
        <b/>
        <sz val="11"/>
        <color theme="0"/>
        <rFont val="Calibri"/>
        <family val="2"/>
        <scheme val="minor"/>
      </rPr>
      <t xml:space="preserve"> Ragnar Technologies Inc.</t>
    </r>
  </si>
  <si>
    <t>ID #</t>
  </si>
  <si>
    <t>Equipment Detail</t>
  </si>
  <si>
    <t>Checked Out</t>
  </si>
  <si>
    <t>Checked In</t>
  </si>
  <si>
    <t>By Whom</t>
  </si>
  <si>
    <t>Filtering Data</t>
  </si>
  <si>
    <t>Laptop</t>
  </si>
  <si>
    <t>10" Saris Netbook Pro</t>
  </si>
  <si>
    <t>Jay Peralta</t>
  </si>
  <si>
    <t>August Zorn</t>
  </si>
  <si>
    <t>15" EDI SmartPad L200-3</t>
  </si>
  <si>
    <t>Sofie Ragnar</t>
  </si>
  <si>
    <t>Hank Sorenson</t>
  </si>
  <si>
    <t>Jennifer Weiss</t>
  </si>
  <si>
    <t>15" EDI SmartPad L200-4X</t>
  </si>
  <si>
    <t>Min Seung</t>
  </si>
  <si>
    <t>17" Saris X-10 Laptop</t>
  </si>
  <si>
    <t>Nick Ortiz</t>
  </si>
  <si>
    <t>Stanley Geyer</t>
  </si>
  <si>
    <t>George D'Agosta</t>
  </si>
  <si>
    <t>Other</t>
  </si>
  <si>
    <t>EDI SmartBoard L500-1</t>
  </si>
  <si>
    <t>Anthony Liddell</t>
  </si>
  <si>
    <t>Saris Lumina Digital Camera</t>
  </si>
  <si>
    <t>Shannon Nguyen</t>
  </si>
  <si>
    <t>Saris Zoom Z-60 Digital Camera</t>
  </si>
  <si>
    <t>Sela Shepard</t>
  </si>
  <si>
    <t>Omega PixL Digital Camcorder</t>
  </si>
  <si>
    <t>U-Go Saris DigiCam Printer II</t>
  </si>
  <si>
    <t>U-Go Saris Label Maker</t>
  </si>
  <si>
    <t>Clint Gosse</t>
  </si>
  <si>
    <t>7N Deluxe Camera Travel Bag</t>
  </si>
  <si>
    <t>7N Light Rolling Laptop Case</t>
  </si>
  <si>
    <t>7N Heavy Rolling Laptop Case</t>
  </si>
  <si>
    <t>TV</t>
  </si>
  <si>
    <t>32" Paragon 440 Plasma TV</t>
  </si>
  <si>
    <t>Marta Lao</t>
  </si>
  <si>
    <t>Carl Langer</t>
  </si>
  <si>
    <t>50" Paragon 490L LCD TV</t>
  </si>
  <si>
    <t>Margaret Lisbon</t>
  </si>
  <si>
    <t>Projector</t>
  </si>
  <si>
    <t>Omega VisX 1.0</t>
  </si>
  <si>
    <t>Win Armitage</t>
  </si>
  <si>
    <t>Michael Earley</t>
  </si>
  <si>
    <t>Jamila Kyle</t>
  </si>
  <si>
    <t>Saris Lux T-80</t>
  </si>
  <si>
    <t>Jolie Chaturvedi</t>
  </si>
  <si>
    <t>Saris Lux T-81 Lite</t>
  </si>
  <si>
    <t>Marques Herndon</t>
  </si>
  <si>
    <t>Dean Sorenson</t>
  </si>
  <si>
    <r>
      <t xml:space="preserve">1. From the </t>
    </r>
    <r>
      <rPr>
        <b/>
        <sz val="11"/>
        <rFont val="Inherit"/>
      </rPr>
      <t>Data</t>
    </r>
    <r>
      <rPr>
        <sz val="11"/>
        <rFont val="Inherit"/>
      </rPr>
      <t xml:space="preserve"> tab, click the </t>
    </r>
    <r>
      <rPr>
        <b/>
        <sz val="11"/>
        <rFont val="Inherit"/>
      </rPr>
      <t>Filter</t>
    </r>
    <r>
      <rPr>
        <sz val="11"/>
        <rFont val="Inherit"/>
      </rPr>
      <t xml:space="preserve"> command.</t>
    </r>
  </si>
  <si>
    <r>
      <t xml:space="preserve">3. Choose </t>
    </r>
    <r>
      <rPr>
        <b/>
        <sz val="11"/>
        <rFont val="Inherit"/>
      </rPr>
      <t>Date Filters</t>
    </r>
    <r>
      <rPr>
        <sz val="11"/>
        <rFont val="Inherit"/>
      </rPr>
      <t xml:space="preserve"> to open the advanced filtering menu.</t>
    </r>
  </si>
  <si>
    <t>Number filters</t>
  </si>
  <si>
    <t>Data Filters</t>
  </si>
  <si>
    <t>Author</t>
  </si>
  <si>
    <t>Lesson #</t>
  </si>
  <si>
    <t>Time in</t>
  </si>
  <si>
    <t>Time Out</t>
  </si>
  <si>
    <t>ctrl+:</t>
  </si>
  <si>
    <t>Ctrl+shift ;</t>
  </si>
  <si>
    <t>New Skill</t>
  </si>
  <si>
    <r>
      <t xml:space="preserve">2. Click the </t>
    </r>
    <r>
      <rPr>
        <b/>
        <sz val="11"/>
        <rFont val="Inherit"/>
      </rPr>
      <t>drop-down arrow</t>
    </r>
    <r>
      <rPr>
        <sz val="11"/>
        <rFont val="Inherit"/>
      </rPr>
      <t xml:space="preserve"> in the column of </t>
    </r>
    <r>
      <rPr>
        <b/>
        <sz val="11"/>
        <rFont val="Inherit"/>
      </rPr>
      <t>Equipment</t>
    </r>
    <r>
      <rPr>
        <sz val="11"/>
        <rFont val="Inherit"/>
      </rPr>
      <t xml:space="preserve"> you would like to filter. </t>
    </r>
  </si>
  <si>
    <t xml:space="preserve">How many results are returned? </t>
  </si>
  <si>
    <r>
      <t xml:space="preserve">4. Click a </t>
    </r>
    <r>
      <rPr>
        <b/>
        <sz val="11"/>
        <rFont val="Inherit"/>
      </rPr>
      <t>filter</t>
    </r>
    <r>
      <rPr>
        <sz val="11"/>
        <rFont val="Inherit"/>
      </rPr>
      <t>. We will choose the last 2 Weeks of September to view equipment that has been checked out those weeks.</t>
    </r>
  </si>
  <si>
    <r>
      <t xml:space="preserve">1.Click into any cell in the table.  From the </t>
    </r>
    <r>
      <rPr>
        <b/>
        <sz val="11"/>
        <rFont val="Inherit"/>
      </rPr>
      <t>Data</t>
    </r>
    <r>
      <rPr>
        <sz val="11"/>
        <rFont val="Inherit"/>
      </rPr>
      <t xml:space="preserve"> tab, click the </t>
    </r>
    <r>
      <rPr>
        <b/>
        <sz val="11"/>
        <rFont val="Inherit"/>
      </rPr>
      <t>Filter</t>
    </r>
    <r>
      <rPr>
        <sz val="11"/>
        <rFont val="Inherit"/>
      </rPr>
      <t xml:space="preserve"> command.</t>
    </r>
  </si>
  <si>
    <t>1. we will filter the ID # column to view only a certain range of ID #s.</t>
  </si>
  <si>
    <r>
      <t xml:space="preserve">2. Choose </t>
    </r>
    <r>
      <rPr>
        <b/>
        <sz val="11"/>
        <rFont val="Inherit"/>
      </rPr>
      <t>Number Filters</t>
    </r>
    <r>
      <rPr>
        <sz val="11"/>
        <rFont val="Inherit"/>
      </rPr>
      <t xml:space="preserve"> to open the advanced filtering menu.</t>
    </r>
  </si>
  <si>
    <r>
      <t>4.Use an advanced date filter to display only the equipment that was checked out in 5.</t>
    </r>
    <r>
      <rPr>
        <b/>
        <sz val="11"/>
        <rFont val="Inherit"/>
      </rPr>
      <t>September</t>
    </r>
    <r>
      <rPr>
        <sz val="11"/>
        <rFont val="Inherit"/>
      </rPr>
      <t xml:space="preserve"> </t>
    </r>
    <r>
      <rPr>
        <b/>
        <sz val="11"/>
        <rFont val="Inherit"/>
      </rPr>
      <t>2010</t>
    </r>
    <r>
      <rPr>
        <sz val="11"/>
        <rFont val="Inherit"/>
      </rPr>
      <t>.</t>
    </r>
  </si>
  <si>
    <r>
      <t xml:space="preserve">in the </t>
    </r>
    <r>
      <rPr>
        <b/>
        <sz val="11"/>
        <rFont val="Inherit"/>
      </rPr>
      <t xml:space="preserve">Search </t>
    </r>
    <r>
      <rPr>
        <sz val="11"/>
        <rFont val="Inherit"/>
      </rPr>
      <t>box, enter the word "Saris" to find all Saris brand equipment. The search results will appear automatically.</t>
    </r>
  </si>
  <si>
    <r>
      <t xml:space="preserve">2. Click the </t>
    </r>
    <r>
      <rPr>
        <b/>
        <sz val="11"/>
        <rFont val="Inherit"/>
      </rPr>
      <t>drop-down arrow</t>
    </r>
    <r>
      <rPr>
        <sz val="11"/>
        <rFont val="Inherit"/>
      </rPr>
      <t xml:space="preserve"> in the column of </t>
    </r>
    <r>
      <rPr>
        <b/>
        <sz val="11"/>
        <rFont val="Inherit"/>
      </rPr>
      <t>dates</t>
    </r>
    <r>
      <rPr>
        <sz val="11"/>
        <rFont val="Inherit"/>
      </rPr>
      <t xml:space="preserve"> you would like to filter.</t>
    </r>
  </si>
  <si>
    <t xml:space="preserve"> In this example, we will filter the Checked Out column to view only a certain range of dates.</t>
  </si>
  <si>
    <r>
      <t xml:space="preserve">3. Choose a </t>
    </r>
    <r>
      <rPr>
        <b/>
        <sz val="11"/>
        <rFont val="Inherit"/>
      </rPr>
      <t>filter</t>
    </r>
    <r>
      <rPr>
        <sz val="11"/>
        <rFont val="Inherit"/>
      </rPr>
      <t xml:space="preserve">. </t>
    </r>
  </si>
  <si>
    <t>Choose Between to view ID #s between the numbers we specify: greater than or equal to 3000, less than or equal to 4000</t>
  </si>
  <si>
    <t>Instructions</t>
  </si>
  <si>
    <t>This page should be filled out as you move through the lessons.</t>
  </si>
  <si>
    <t>Fill in grades, and explanations.</t>
  </si>
  <si>
    <t>8. In the box below expain the formula</t>
  </si>
  <si>
    <t>Use this formula to determine the grades for all the students</t>
  </si>
  <si>
    <r>
      <t>The formula you will use is: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=IF(F3="OK",E3+B11,E3+B12)</t>
    </r>
  </si>
  <si>
    <t>7. Student's report grade is determined by test scores and homework</t>
  </si>
  <si>
    <t>6. Continue to enter formulas for E4:E7</t>
  </si>
  <si>
    <t>5. In the box below explain the formula</t>
  </si>
  <si>
    <t>Round off the grade to a whole number by decreasing decimal point.</t>
  </si>
  <si>
    <r>
      <t xml:space="preserve">In E3 use the following formula: </t>
    </r>
    <r>
      <rPr>
        <b/>
        <sz val="11"/>
        <rFont val="Arial"/>
        <family val="2"/>
      </rPr>
      <t>=(B3+C3+2*D3)/4</t>
    </r>
  </si>
  <si>
    <t>The value of the Final will be 2 times the value of Test 1 &amp; 2</t>
  </si>
  <si>
    <t>4. For the individual student averages a different formula will be used.</t>
  </si>
  <si>
    <t>3. Calculate the averages for test 2 and final</t>
  </si>
  <si>
    <t>2. Use the formula =average(B3:B7) to calculate the average for test 1</t>
  </si>
  <si>
    <t>1. Adjust column widths to accomadate data</t>
  </si>
  <si>
    <t>Complex averages &amp; IF function</t>
  </si>
  <si>
    <t>poor</t>
  </si>
  <si>
    <t>good</t>
  </si>
  <si>
    <t>Homework value</t>
  </si>
  <si>
    <t>Class Average</t>
  </si>
  <si>
    <t>Poor</t>
  </si>
  <si>
    <t>Walker</t>
  </si>
  <si>
    <t>OK</t>
  </si>
  <si>
    <t>Moldorf</t>
  </si>
  <si>
    <t>Glassman</t>
  </si>
  <si>
    <t>Baker</t>
  </si>
  <si>
    <t>Adams</t>
  </si>
  <si>
    <t>Grade</t>
  </si>
  <si>
    <t>Homework</t>
  </si>
  <si>
    <t>Average</t>
  </si>
  <si>
    <t>Final</t>
  </si>
  <si>
    <t>Test 2</t>
  </si>
  <si>
    <t xml:space="preserve">Test 1 </t>
  </si>
  <si>
    <t xml:space="preserve">Class Grades </t>
  </si>
  <si>
    <t>Name</t>
  </si>
  <si>
    <t>10 Center the label in A15 across A15:D15</t>
  </si>
  <si>
    <t>9. Enter the label Average Cost in A15</t>
  </si>
  <si>
    <t>8. in E14, enter the formula for the total cost</t>
  </si>
  <si>
    <t>5. Center the label in A14 across A14:D14</t>
  </si>
  <si>
    <t>4. Right align the entries in B7:B12</t>
  </si>
  <si>
    <t>3. Center the Labels in A6:E6</t>
  </si>
  <si>
    <t>2. Enter the date in A3 and center across the range A3:E3</t>
  </si>
  <si>
    <t>1. Center the title in cell A1 across the range A1:E1</t>
  </si>
  <si>
    <t>12. Create a pie chart including the names of the stocks and costs</t>
  </si>
  <si>
    <t>13. Change the Title to "Total Investment and the sum"</t>
  </si>
  <si>
    <t>11. In E15, enter the formula for the average cost</t>
  </si>
  <si>
    <t>Type all the data in the image to the right (from A1 - E14)</t>
  </si>
  <si>
    <t>6. In E7, multiply the price by the shares</t>
  </si>
  <si>
    <t>Create Formulas - Cell alignment - Format values as currency</t>
  </si>
  <si>
    <t>7. Complete column E and format as currency</t>
  </si>
  <si>
    <t>Product Name</t>
  </si>
  <si>
    <t>Supplier</t>
  </si>
  <si>
    <t>Category</t>
  </si>
  <si>
    <t>Quantity Per Unit</t>
  </si>
  <si>
    <t>Unit Price</t>
  </si>
  <si>
    <t>Units In Stock</t>
  </si>
  <si>
    <t>Units On Order</t>
  </si>
  <si>
    <t>Reorder Level</t>
  </si>
  <si>
    <t>Discontinued</t>
  </si>
  <si>
    <t>Alice Mutton</t>
  </si>
  <si>
    <t>Pavlova, Ltd.</t>
  </si>
  <si>
    <t>Meat/Poultry</t>
  </si>
  <si>
    <t>20 - 1 kg tins</t>
  </si>
  <si>
    <t>Yes</t>
  </si>
  <si>
    <t>Boston Crab Meat</t>
  </si>
  <si>
    <t>New England Seafood Cannery</t>
  </si>
  <si>
    <t>Seafood</t>
  </si>
  <si>
    <t>24 - 4 oz tins</t>
  </si>
  <si>
    <t>No</t>
  </si>
  <si>
    <t>Camembert Pierrot</t>
  </si>
  <si>
    <t>Gai pâturage</t>
  </si>
  <si>
    <t>Dairy Products</t>
  </si>
  <si>
    <t>15 - 300 g rounds</t>
  </si>
  <si>
    <t>Carnarvon Tigers</t>
  </si>
  <si>
    <t>16 kg pkg.</t>
  </si>
  <si>
    <t>Chartreuse verte</t>
  </si>
  <si>
    <t>Aux joyeux ecclésiastiques</t>
  </si>
  <si>
    <t>Beverages</t>
  </si>
  <si>
    <t>750 cc per bottle</t>
  </si>
  <si>
    <t>Chef Anton's Cajun Seasoning</t>
  </si>
  <si>
    <t>New Orleans Cajun Delights</t>
  </si>
  <si>
    <t>Condiments</t>
  </si>
  <si>
    <t>48 - 6 oz jars</t>
  </si>
  <si>
    <t>Chef Anton's Gumbo Mix</t>
  </si>
  <si>
    <t>36 boxes</t>
  </si>
  <si>
    <t>Chocolade</t>
  </si>
  <si>
    <t>Zaanse Snoepfabriek</t>
  </si>
  <si>
    <t>Confections</t>
  </si>
  <si>
    <t>10 pkgs.</t>
  </si>
  <si>
    <t>Côte de Blaye</t>
  </si>
  <si>
    <t>12 - 75 cl bottles</t>
  </si>
  <si>
    <t>Escargots de Bourgogne</t>
  </si>
  <si>
    <t>Escargots Nouveaux</t>
  </si>
  <si>
    <t>24 pieces</t>
  </si>
  <si>
    <t>Filo Mix</t>
  </si>
  <si>
    <t>G'day, Mate</t>
  </si>
  <si>
    <t>Grains/Cereals</t>
  </si>
  <si>
    <t>16 - 2 kg boxes</t>
  </si>
  <si>
    <t>Fløtemysost</t>
  </si>
  <si>
    <t>Norske Meierier</t>
  </si>
  <si>
    <t>10 - 500 g pkgs.</t>
  </si>
  <si>
    <t>Geitost</t>
  </si>
  <si>
    <t>500 g</t>
  </si>
  <si>
    <t>Genen Shouyu</t>
  </si>
  <si>
    <t>Mayumi's</t>
  </si>
  <si>
    <t>24 - 250 ml bottles</t>
  </si>
  <si>
    <t>Gnocchi di nonna Alice</t>
  </si>
  <si>
    <t>Pasta Buttini s.r.l.</t>
  </si>
  <si>
    <t>24 - 250 g pkgs.</t>
  </si>
  <si>
    <t>Gorgonzola Telino</t>
  </si>
  <si>
    <t>Formaggi Fortini s.r.l.</t>
  </si>
  <si>
    <t>12 - 100 g pkgs</t>
  </si>
  <si>
    <t>Grandma's Boysenberry Spread</t>
  </si>
  <si>
    <t>Grandma Kelly's Homestead</t>
  </si>
  <si>
    <t>12 - 8 oz jars</t>
  </si>
  <si>
    <t>Gravad lax</t>
  </si>
  <si>
    <t>Svensk Sjöföda AB</t>
  </si>
  <si>
    <t>12 - 500 g pkgs.</t>
  </si>
  <si>
    <t>Guaraná Fantástica</t>
  </si>
  <si>
    <t>Refrescos Americanas LTDA</t>
  </si>
  <si>
    <t>12 - 355 ml cans</t>
  </si>
  <si>
    <t>Gudbrandsdalsost</t>
  </si>
  <si>
    <t>10 kg pkg.</t>
  </si>
  <si>
    <t>Gula Malacca</t>
  </si>
  <si>
    <t>Leka Trading</t>
  </si>
  <si>
    <t>20 - 2 kg bags</t>
  </si>
  <si>
    <t>Gumbär Gummibärchen</t>
  </si>
  <si>
    <t>Heli Süßwaren GmbH &amp; Co. KG</t>
  </si>
  <si>
    <t>100 - 250 g bags</t>
  </si>
  <si>
    <t>Gustaf's Knäckebröd</t>
  </si>
  <si>
    <t>PB Knäckebröd AB</t>
  </si>
  <si>
    <t>24 - 500 g pkgs.</t>
  </si>
  <si>
    <t>Ikura</t>
  </si>
  <si>
    <t>Tokyo Traders</t>
  </si>
  <si>
    <t>12 - 200 ml jars</t>
  </si>
  <si>
    <t>Inlagd Sill</t>
  </si>
  <si>
    <t>24 - 250 g  jars</t>
  </si>
  <si>
    <t>Ipoh Coffee</t>
  </si>
  <si>
    <t>16 - 500 g tins</t>
  </si>
  <si>
    <t>Jack's New England Clam Chowder</t>
  </si>
  <si>
    <t>12 - 12 oz cans</t>
  </si>
  <si>
    <t>Konbu</t>
  </si>
  <si>
    <t>2 kg box</t>
  </si>
  <si>
    <t>Lakkalikööri</t>
  </si>
  <si>
    <t>Karkki Oy</t>
  </si>
  <si>
    <t xml:space="preserve">500 ml </t>
  </si>
  <si>
    <t>Laughing Lumberjack Lager</t>
  </si>
  <si>
    <t>Bigfoot Breweries</t>
  </si>
  <si>
    <t>24 - 12 oz bottles</t>
  </si>
  <si>
    <t>Longlife Tofu</t>
  </si>
  <si>
    <t>Produce</t>
  </si>
  <si>
    <t>5 kg pkg.</t>
  </si>
  <si>
    <t>Louisiana Fiery Hot Pepper Sauce</t>
  </si>
  <si>
    <t>32 - 8 oz bottles</t>
  </si>
  <si>
    <t>Louisiana Hot Spiced Okra</t>
  </si>
  <si>
    <t>24 - 8 oz jars</t>
  </si>
  <si>
    <t>Manjimup Dried Apples</t>
  </si>
  <si>
    <t>50 - 300 g pkgs.</t>
  </si>
  <si>
    <t>Mascarpone Fabioli</t>
  </si>
  <si>
    <t>24 - 200 g pkgs.</t>
  </si>
  <si>
    <t>Maxilaku</t>
  </si>
  <si>
    <t>24 - 50 g pkgs.</t>
  </si>
  <si>
    <t>Mishi Kobe Niku</t>
  </si>
  <si>
    <t>18 - 500 g pkgs.</t>
  </si>
  <si>
    <t>Mozzarella di Giovanni</t>
  </si>
  <si>
    <t>Nord-Ost Matjeshering</t>
  </si>
  <si>
    <t>Nord-Ost-Fisch Handelsgesellschaft mbH</t>
  </si>
  <si>
    <t>10 - 200 g glasses</t>
  </si>
  <si>
    <t>Northwoods Cranberry Sauce</t>
  </si>
  <si>
    <t>12 - 12 oz jars</t>
  </si>
  <si>
    <t>NuNuCa Nuß-Nougat-Creme</t>
  </si>
  <si>
    <t>20 - 450 g glasses</t>
  </si>
  <si>
    <t>Original Frankfurter grüne Soße</t>
  </si>
  <si>
    <t>Plutzer Lebensmittelgroßmärkte AG</t>
  </si>
  <si>
    <t>12 boxes</t>
  </si>
  <si>
    <t>Outback Lager</t>
  </si>
  <si>
    <t>24 - 355 ml bottles</t>
  </si>
  <si>
    <t>Pâté chinois</t>
  </si>
  <si>
    <t>Ma Maison</t>
  </si>
  <si>
    <t>24 boxes x 2 pies</t>
  </si>
  <si>
    <t>Pavlova</t>
  </si>
  <si>
    <t>32 - 500 g boxes</t>
  </si>
  <si>
    <t>Perth Pasties</t>
  </si>
  <si>
    <t>48 pieces</t>
  </si>
  <si>
    <t>Queso Cabrales</t>
  </si>
  <si>
    <t>Cooperativa de Quesos 'Las Cabras'</t>
  </si>
  <si>
    <t>1 kg pkg.</t>
  </si>
  <si>
    <t>Queso Manchego La Pastora</t>
  </si>
  <si>
    <t>Raclette Courdavault</t>
  </si>
  <si>
    <t>Ravioli Angelo</t>
  </si>
  <si>
    <t>Rhönbräu Klosterbier</t>
  </si>
  <si>
    <t>24 - 0.5 l bottles</t>
  </si>
  <si>
    <t>Röd Kaviar</t>
  </si>
  <si>
    <t>24 - 150 g jars</t>
  </si>
  <si>
    <t>Røgede sild</t>
  </si>
  <si>
    <t>Lyngbysild</t>
  </si>
  <si>
    <t>1k pkg.</t>
  </si>
  <si>
    <t>Rössle Sauerkraut</t>
  </si>
  <si>
    <t>25 - 825 g cans</t>
  </si>
  <si>
    <t>Sasquatch Ale</t>
  </si>
  <si>
    <t>Schoggi Schokolade</t>
  </si>
  <si>
    <t>100 - 100 g pieces</t>
  </si>
  <si>
    <t>Scottish Longbreads</t>
  </si>
  <si>
    <t>Specialty Biscuits, Ltd.</t>
  </si>
  <si>
    <t>10 boxes x 8 pieces</t>
  </si>
  <si>
    <t>Singaporean Hokkien Fried Mee</t>
  </si>
  <si>
    <t>32 - 1 kg pkgs.</t>
  </si>
  <si>
    <t>Sir Rodney's Marmalade</t>
  </si>
  <si>
    <t>30 gift boxes</t>
  </si>
  <si>
    <t>Sir Rodney's Scones</t>
  </si>
  <si>
    <t>24 pkgs. x 4 pieces</t>
  </si>
  <si>
    <t>Sirop d'érable</t>
  </si>
  <si>
    <t>Forêts d'érables</t>
  </si>
  <si>
    <t>24 - 500 ml bottles</t>
  </si>
  <si>
    <t>Spegesild</t>
  </si>
  <si>
    <t>4 - 450 g glasses</t>
  </si>
  <si>
    <t>Steeleye Stout</t>
  </si>
  <si>
    <t>Tarte au sucre</t>
  </si>
  <si>
    <t>48 pies</t>
  </si>
  <si>
    <t>Teatime Chocolate Biscuits</t>
  </si>
  <si>
    <t>10 boxes x 12 pieces</t>
  </si>
  <si>
    <t>Thüringer Rostbratwurst</t>
  </si>
  <si>
    <t>50 bags x 30 sausgs.</t>
  </si>
  <si>
    <t>Tofu</t>
  </si>
  <si>
    <t>40 - 100 g pkgs.</t>
  </si>
  <si>
    <t>Tourtière</t>
  </si>
  <si>
    <t>16 pies</t>
  </si>
  <si>
    <t>Tunnbröd</t>
  </si>
  <si>
    <t>12 - 250 g pkgs.</t>
  </si>
  <si>
    <t>Uncle Bob's Organic Dried Pears</t>
  </si>
  <si>
    <t>12 - 1 lb pkgs.</t>
  </si>
  <si>
    <t>Valkoinen suklaa</t>
  </si>
  <si>
    <t>12 - 100 g bars</t>
  </si>
  <si>
    <t>Vegie-spread</t>
  </si>
  <si>
    <t>15 - 625 g jars</t>
  </si>
  <si>
    <t>Wimmers gute Semmelknödel</t>
  </si>
  <si>
    <t>20 bags x 4 pieces</t>
  </si>
  <si>
    <t>Zaanse koeken</t>
  </si>
  <si>
    <t>10 - 4 oz boxes</t>
  </si>
  <si>
    <t>Vlookup</t>
  </si>
  <si>
    <t>1. Add a letter grade for each student</t>
  </si>
  <si>
    <t>2. create a table array</t>
  </si>
  <si>
    <t>3. Make sure it is in ascending order</t>
  </si>
  <si>
    <t>4. Determine the column for the result</t>
  </si>
  <si>
    <t>5. Determine whether it is a True or False statement</t>
  </si>
  <si>
    <t>True - approximate</t>
  </si>
  <si>
    <t>False - Exact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</si>
</sst>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&quot;$&quot;#,##0.00"/>
    <numFmt numFmtId="166" formatCode="_-&quot;$&quot;* #,##0.00_-;\-&quot;$&quot;* #,##0.00_-;_-&quot;$&quot;* &quot;-&quot;??_-;_-@_-"/>
    <numFmt numFmtId="167" formatCode="&quot;$&quot;#,##0.00;\(&quot;$&quot;#,##0.00\)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Inherit"/>
    </font>
    <font>
      <sz val="11"/>
      <name val="Inherit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ck">
        <color theme="5"/>
      </bottom>
      <diagonal/>
    </border>
    <border>
      <left/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83">
    <xf numFmtId="0" fontId="0" fillId="0" borderId="0" xfId="0"/>
    <xf numFmtId="0" fontId="9" fillId="0" borderId="0" xfId="0" applyFont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12" fillId="4" borderId="3" xfId="2" applyFont="1" applyFill="1" applyBorder="1" applyAlignment="1">
      <alignment horizontal="left" vertical="center"/>
    </xf>
    <xf numFmtId="0" fontId="12" fillId="5" borderId="3" xfId="2" applyFont="1" applyFill="1" applyBorder="1" applyAlignment="1">
      <alignment vertical="center"/>
    </xf>
    <xf numFmtId="0" fontId="12" fillId="4" borderId="3" xfId="2" applyFont="1" applyFill="1" applyBorder="1" applyAlignment="1">
      <alignment vertical="center"/>
    </xf>
    <xf numFmtId="164" fontId="12" fillId="5" borderId="3" xfId="2" applyNumberFormat="1" applyFont="1" applyFill="1" applyBorder="1" applyAlignment="1">
      <alignment horizontal="left" vertical="center"/>
    </xf>
    <xf numFmtId="164" fontId="12" fillId="4" borderId="3" xfId="2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left"/>
    </xf>
    <xf numFmtId="0" fontId="3" fillId="0" borderId="4" xfId="0" applyFont="1" applyFill="1" applyBorder="1"/>
    <xf numFmtId="0" fontId="3" fillId="6" borderId="4" xfId="0" applyFont="1" applyFill="1" applyBorder="1"/>
    <xf numFmtId="164" fontId="3" fillId="0" borderId="4" xfId="0" applyNumberFormat="1" applyFont="1" applyFill="1" applyBorder="1" applyAlignment="1">
      <alignment horizontal="left"/>
    </xf>
    <xf numFmtId="164" fontId="3" fillId="6" borderId="4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6" borderId="5" xfId="0" applyFont="1" applyFill="1" applyBorder="1" applyAlignment="1">
      <alignment horizontal="left"/>
    </xf>
    <xf numFmtId="0" fontId="3" fillId="0" borderId="5" xfId="0" applyFont="1" applyFill="1" applyBorder="1"/>
    <xf numFmtId="0" fontId="3" fillId="6" borderId="5" xfId="0" applyFont="1" applyFill="1" applyBorder="1"/>
    <xf numFmtId="164" fontId="3" fillId="0" borderId="5" xfId="0" applyNumberFormat="1" applyFont="1" applyFill="1" applyBorder="1" applyAlignment="1">
      <alignment horizontal="left"/>
    </xf>
    <xf numFmtId="164" fontId="3" fillId="6" borderId="5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0" borderId="6" xfId="0" applyFont="1" applyFill="1" applyBorder="1"/>
    <xf numFmtId="0" fontId="3" fillId="6" borderId="6" xfId="0" applyFont="1" applyFill="1" applyBorder="1"/>
    <xf numFmtId="164" fontId="3" fillId="0" borderId="6" xfId="0" applyNumberFormat="1" applyFont="1" applyFill="1" applyBorder="1" applyAlignment="1">
      <alignment horizontal="left"/>
    </xf>
    <xf numFmtId="164" fontId="3" fillId="6" borderId="6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9" fillId="0" borderId="0" xfId="0" applyFont="1"/>
    <xf numFmtId="0" fontId="6" fillId="0" borderId="0" xfId="0" applyFont="1" applyFill="1" applyBorder="1"/>
    <xf numFmtId="0" fontId="0" fillId="7" borderId="7" xfId="0" applyFill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7" borderId="8" xfId="0" applyFill="1" applyBorder="1" applyAlignment="1">
      <alignment vertical="top"/>
    </xf>
    <xf numFmtId="0" fontId="14" fillId="7" borderId="7" xfId="0" applyFont="1" applyFill="1" applyBorder="1" applyAlignment="1">
      <alignment vertical="top"/>
    </xf>
    <xf numFmtId="0" fontId="2" fillId="0" borderId="0" xfId="0" applyFont="1" applyFill="1" applyBorder="1"/>
    <xf numFmtId="0" fontId="3" fillId="8" borderId="9" xfId="0" applyFont="1" applyFill="1" applyBorder="1"/>
    <xf numFmtId="0" fontId="9" fillId="0" borderId="0" xfId="0" applyFont="1" applyAlignment="1">
      <alignment horizontal="left" indent="1"/>
    </xf>
    <xf numFmtId="0" fontId="0" fillId="7" borderId="0" xfId="0" applyFill="1" applyBorder="1" applyAlignment="1">
      <alignment vertical="top"/>
    </xf>
    <xf numFmtId="0" fontId="1" fillId="0" borderId="0" xfId="0" applyFont="1"/>
    <xf numFmtId="0" fontId="4" fillId="0" borderId="0" xfId="3" applyFont="1"/>
    <xf numFmtId="0" fontId="17" fillId="0" borderId="0" xfId="3" applyFont="1" applyAlignment="1">
      <alignment horizontal="left" indent="1"/>
    </xf>
    <xf numFmtId="0" fontId="17" fillId="0" borderId="0" xfId="3" applyFont="1"/>
    <xf numFmtId="0" fontId="4" fillId="0" borderId="0" xfId="3" applyFont="1" applyAlignment="1">
      <alignment horizontal="center"/>
    </xf>
    <xf numFmtId="0" fontId="4" fillId="0" borderId="13" xfId="3" applyFont="1" applyBorder="1"/>
    <xf numFmtId="0" fontId="4" fillId="0" borderId="14" xfId="3" applyFont="1" applyBorder="1"/>
    <xf numFmtId="0" fontId="4" fillId="0" borderId="15" xfId="3" applyFont="1" applyBorder="1"/>
    <xf numFmtId="0" fontId="4" fillId="0" borderId="16" xfId="3" applyFont="1" applyBorder="1"/>
    <xf numFmtId="0" fontId="4" fillId="0" borderId="17" xfId="3" applyFont="1" applyBorder="1"/>
    <xf numFmtId="0" fontId="5" fillId="0" borderId="18" xfId="3" applyFont="1" applyBorder="1"/>
    <xf numFmtId="1" fontId="4" fillId="0" borderId="0" xfId="3" applyNumberFormat="1" applyFont="1"/>
    <xf numFmtId="1" fontId="4" fillId="0" borderId="15" xfId="3" applyNumberFormat="1" applyFont="1" applyBorder="1"/>
    <xf numFmtId="0" fontId="4" fillId="0" borderId="19" xfId="3" applyFont="1" applyBorder="1"/>
    <xf numFmtId="0" fontId="4" fillId="0" borderId="19" xfId="3" applyFont="1" applyBorder="1" applyAlignment="1">
      <alignment horizontal="center"/>
    </xf>
    <xf numFmtId="0" fontId="4" fillId="0" borderId="10" xfId="3" applyFont="1" applyBorder="1"/>
    <xf numFmtId="0" fontId="4" fillId="0" borderId="20" xfId="3" applyFont="1" applyBorder="1" applyAlignment="1">
      <alignment horizontal="center"/>
    </xf>
    <xf numFmtId="0" fontId="4" fillId="0" borderId="20" xfId="3" applyFont="1" applyBorder="1"/>
    <xf numFmtId="0" fontId="4" fillId="0" borderId="11" xfId="3" applyFont="1" applyBorder="1"/>
    <xf numFmtId="0" fontId="4" fillId="0" borderId="12" xfId="3" applyFont="1" applyBorder="1"/>
    <xf numFmtId="0" fontId="16" fillId="0" borderId="0" xfId="3"/>
    <xf numFmtId="0" fontId="16" fillId="9" borderId="0" xfId="3" applyFill="1"/>
    <xf numFmtId="0" fontId="18" fillId="0" borderId="0" xfId="3" applyFont="1"/>
    <xf numFmtId="165" fontId="0" fillId="0" borderId="0" xfId="4" applyNumberFormat="1" applyFont="1"/>
    <xf numFmtId="0" fontId="0" fillId="0" borderId="0" xfId="4" applyNumberFormat="1" applyFont="1"/>
    <xf numFmtId="44" fontId="0" fillId="0" borderId="0" xfId="4" applyFont="1"/>
    <xf numFmtId="0" fontId="15" fillId="0" borderId="0" xfId="3" applyFont="1"/>
    <xf numFmtId="0" fontId="19" fillId="0" borderId="0" xfId="3" applyFont="1"/>
    <xf numFmtId="44" fontId="16" fillId="0" borderId="0" xfId="3" applyNumberFormat="1"/>
    <xf numFmtId="0" fontId="22" fillId="0" borderId="0" xfId="3" applyFont="1"/>
    <xf numFmtId="0" fontId="21" fillId="0" borderId="0" xfId="3" applyFont="1"/>
    <xf numFmtId="0" fontId="24" fillId="0" borderId="0" xfId="3" applyFont="1"/>
    <xf numFmtId="0" fontId="25" fillId="0" borderId="0" xfId="3" applyFont="1" applyAlignment="1">
      <alignment wrapText="1"/>
    </xf>
    <xf numFmtId="0" fontId="25" fillId="0" borderId="0" xfId="3" applyFont="1"/>
    <xf numFmtId="167" fontId="25" fillId="0" borderId="0" xfId="3" applyNumberFormat="1" applyFont="1" applyAlignment="1">
      <alignment horizontal="right" wrapText="1"/>
    </xf>
    <xf numFmtId="0" fontId="25" fillId="0" borderId="0" xfId="3" applyFont="1" applyAlignment="1">
      <alignment horizontal="right" wrapText="1"/>
    </xf>
    <xf numFmtId="167" fontId="16" fillId="0" borderId="0" xfId="3" applyNumberFormat="1"/>
    <xf numFmtId="0" fontId="12" fillId="3" borderId="2" xfId="1" applyFont="1" applyFill="1" applyBorder="1" applyAlignment="1">
      <alignment horizontal="left" vertical="top"/>
    </xf>
    <xf numFmtId="0" fontId="17" fillId="0" borderId="12" xfId="3" applyFont="1" applyBorder="1" applyAlignment="1">
      <alignment horizontal="center"/>
    </xf>
    <xf numFmtId="0" fontId="17" fillId="0" borderId="11" xfId="3" applyFont="1" applyBorder="1" applyAlignment="1">
      <alignment horizontal="center"/>
    </xf>
    <xf numFmtId="0" fontId="17" fillId="0" borderId="10" xfId="3" applyFont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21" fillId="0" borderId="0" xfId="3" applyFont="1"/>
    <xf numFmtId="0" fontId="20" fillId="0" borderId="0" xfId="3" applyFont="1"/>
    <xf numFmtId="0" fontId="23" fillId="0" borderId="0" xfId="3" applyFont="1"/>
  </cellXfs>
  <cellStyles count="7">
    <cellStyle name="Comma 2" xfId="5" xr:uid="{00000000-0005-0000-0000-000000000000}"/>
    <cellStyle name="Currency 2" xfId="4" xr:uid="{00000000-0005-0000-0000-000002000000}"/>
    <cellStyle name="Currency 3" xfId="6" xr:uid="{3C101445-A8D7-4F27-BA6A-974F0DDD2147}"/>
    <cellStyle name="Heading 3" xfId="2" builtinId="18"/>
    <cellStyle name="Normal" xfId="0" builtinId="0"/>
    <cellStyle name="Normal 2" xfId="3" xr:uid="{00000000-0005-0000-0000-000006000000}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441960</xdr:colOff>
      <xdr:row>14</xdr:row>
      <xdr:rowOff>22860</xdr:rowOff>
    </xdr:from>
    <xdr:to>
      <xdr:col>8</xdr:col>
      <xdr:colOff>601980</xdr:colOff>
      <xdr:row>18</xdr:row>
      <xdr:rowOff>152400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376E6A15-59F1-441D-9093-AF0ED8B616D8}"/>
            </a:ext>
          </a:extLst>
        </xdr:cNvPr>
        <xdr:cNvGrpSpPr>
          <a:grpSpLocks/>
        </xdr:cNvGrpSpPr>
      </xdr:nvGrpSpPr>
      <xdr:grpSpPr bwMode="auto">
        <a:xfrm>
          <a:off x="4206240" y="2491740"/>
          <a:ext cx="1409700" cy="830580"/>
          <a:chOff x="4095750" y="2600325"/>
          <a:chExt cx="1380952" cy="895238"/>
        </a:xfrm>
      </xdr:grpSpPr>
      <xdr:pic>
        <xdr:nvPicPr>
          <xdr:cNvPr id="3" name="Picture 1">
            <a:extLst>
              <a:ext uri="{FF2B5EF4-FFF2-40B4-BE49-F238E27FC236}">
                <a16:creationId xmlns:a16="http://schemas.microsoft.com/office/drawing/2014/main" id="{F7EDB22C-6701-480F-80A8-754B9BA142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95750" y="2600325"/>
            <a:ext cx="1380952" cy="8952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808A35BB-E3BD-4E68-A588-92191958AD24}"/>
              </a:ext>
            </a:extLst>
          </xdr:cNvPr>
          <xdr:cNvSpPr/>
        </xdr:nvSpPr>
        <xdr:spPr>
          <a:xfrm>
            <a:off x="5088543" y="2830294"/>
            <a:ext cx="328443" cy="550284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80213</xdr:colOff>
      <xdr:row>20</xdr:row>
      <xdr:rowOff>40107</xdr:rowOff>
    </xdr:from>
    <xdr:to>
      <xdr:col>9</xdr:col>
      <xdr:colOff>232613</xdr:colOff>
      <xdr:row>27</xdr:row>
      <xdr:rowOff>190902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744930F-532A-407B-9C09-3264AD40B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7539" y="3753854"/>
          <a:ext cx="2590800" cy="1554480"/>
        </a:xfrm>
        <a:prstGeom prst="rect">
          <a:avLst/>
        </a:prstGeom>
      </xdr:spPr>
    </xdr:pic>
    <xdr:clientData/>
  </xdr:twoCellAnchor>
  <xdr:twoCellAnchor editAs="oneCell">
    <xdr:from>
      <xdr:col>9</xdr:col>
      <xdr:colOff>473242</xdr:colOff>
      <xdr:row>1</xdr:row>
      <xdr:rowOff>32084</xdr:rowOff>
    </xdr:from>
    <xdr:to>
      <xdr:col>20</xdr:col>
      <xdr:colOff>262880</xdr:colOff>
      <xdr:row>20</xdr:row>
      <xdr:rowOff>135413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C571E-6FB7-4E32-B18B-93B5D05A7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8968" y="296779"/>
          <a:ext cx="6495238" cy="3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workbookViewId="0">
      <selection activeCell="E10" sqref="E10"/>
    </sheetView>
  </sheetViews>
  <sheetFormatPr defaultRowHeight="14.4"/>
  <cols>
    <col min="1" max="1" width="14" customWidth="1"/>
    <col min="2" max="2" width="34.5546875" customWidth="1"/>
    <col min="3" max="3" width="17.44140625" customWidth="1"/>
    <col min="4" max="4" width="12.88671875" customWidth="1"/>
    <col min="5" max="5" width="10.44140625" customWidth="1"/>
    <col min="8" max="8" width="52.33203125" customWidth="1"/>
  </cols>
  <sheetData>
    <row r="1" spans="1:8" ht="21">
      <c r="A1" s="33" t="s">
        <v>57</v>
      </c>
      <c r="B1" s="31"/>
      <c r="C1" t="s">
        <v>61</v>
      </c>
      <c r="D1" s="31" t="s">
        <v>62</v>
      </c>
      <c r="E1" s="31" t="s">
        <v>62</v>
      </c>
      <c r="H1" t="s">
        <v>76</v>
      </c>
    </row>
    <row r="2" spans="1:8">
      <c r="A2" s="30" t="s">
        <v>58</v>
      </c>
      <c r="B2" s="30" t="s">
        <v>63</v>
      </c>
      <c r="C2" s="30" t="s">
        <v>0</v>
      </c>
      <c r="D2" s="30" t="s">
        <v>59</v>
      </c>
      <c r="E2" s="32" t="s">
        <v>60</v>
      </c>
      <c r="H2" s="37" t="s">
        <v>77</v>
      </c>
    </row>
    <row r="3" spans="1:8">
      <c r="A3">
        <v>1</v>
      </c>
      <c r="H3" s="38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R63"/>
  <sheetViews>
    <sheetView workbookViewId="0">
      <selection activeCell="C18" sqref="C18"/>
    </sheetView>
  </sheetViews>
  <sheetFormatPr defaultColWidth="9.109375" defaultRowHeight="14.4"/>
  <cols>
    <col min="1" max="1" width="6.5546875" style="26" customWidth="1"/>
    <col min="2" max="2" width="10.5546875" style="14" customWidth="1"/>
    <col min="3" max="3" width="28.5546875" style="14" bestFit="1" customWidth="1"/>
    <col min="4" max="4" width="14.5546875" style="27" customWidth="1"/>
    <col min="5" max="5" width="13" style="27" bestFit="1" customWidth="1"/>
    <col min="6" max="6" width="15.6640625" style="14" bestFit="1" customWidth="1"/>
    <col min="7" max="7" width="2.6640625" style="14" customWidth="1"/>
    <col min="8" max="8" width="113.33203125" style="14" bestFit="1" customWidth="1"/>
    <col min="9" max="9" width="16.33203125" style="14" customWidth="1"/>
    <col min="10" max="14" width="9.6640625" style="14" customWidth="1"/>
    <col min="15" max="15" width="7.33203125" style="14" customWidth="1"/>
    <col min="16" max="16" width="11.33203125" style="14" customWidth="1"/>
    <col min="17" max="17" width="13.5546875" style="14" bestFit="1" customWidth="1"/>
    <col min="18" max="18" width="11.33203125" style="14" bestFit="1" customWidth="1"/>
    <col min="19" max="16384" width="9.109375" style="14"/>
  </cols>
  <sheetData>
    <row r="1" spans="1:18" s="2" customFormat="1" ht="16.5" customHeight="1">
      <c r="A1" s="75" t="s">
        <v>2</v>
      </c>
      <c r="B1" s="75"/>
      <c r="C1" s="75"/>
      <c r="D1" s="75"/>
      <c r="E1" s="75"/>
      <c r="F1" s="75"/>
      <c r="H1"/>
      <c r="I1"/>
    </row>
    <row r="2" spans="1:18" s="8" customFormat="1" ht="15" thickBot="1">
      <c r="A2" s="3" t="s">
        <v>3</v>
      </c>
      <c r="B2" s="4" t="s">
        <v>1</v>
      </c>
      <c r="C2" s="5" t="s">
        <v>4</v>
      </c>
      <c r="D2" s="6" t="s">
        <v>5</v>
      </c>
      <c r="E2" s="7" t="s">
        <v>6</v>
      </c>
      <c r="F2" s="4" t="s">
        <v>7</v>
      </c>
      <c r="H2" s="2" t="s">
        <v>8</v>
      </c>
    </row>
    <row r="3" spans="1:18" ht="15.75" customHeight="1" thickTop="1">
      <c r="A3" s="9">
        <v>1011</v>
      </c>
      <c r="B3" s="10" t="s">
        <v>9</v>
      </c>
      <c r="C3" s="11" t="s">
        <v>10</v>
      </c>
      <c r="D3" s="12">
        <v>43012</v>
      </c>
      <c r="E3" s="13"/>
      <c r="F3" s="10" t="s">
        <v>11</v>
      </c>
      <c r="H3" s="1" t="s">
        <v>67</v>
      </c>
      <c r="K3"/>
      <c r="L3"/>
      <c r="M3"/>
      <c r="N3"/>
      <c r="O3"/>
      <c r="P3"/>
      <c r="Q3"/>
      <c r="R3"/>
    </row>
    <row r="4" spans="1:18" ht="15" customHeight="1">
      <c r="A4" s="15">
        <v>1012</v>
      </c>
      <c r="B4" s="16" t="s">
        <v>9</v>
      </c>
      <c r="C4" s="17" t="s">
        <v>10</v>
      </c>
      <c r="D4" s="18">
        <v>43007</v>
      </c>
      <c r="E4" s="19"/>
      <c r="F4" s="16" t="s">
        <v>12</v>
      </c>
      <c r="H4" s="1" t="s">
        <v>64</v>
      </c>
      <c r="K4"/>
      <c r="L4"/>
      <c r="M4"/>
      <c r="N4"/>
      <c r="O4"/>
      <c r="P4"/>
      <c r="Q4"/>
      <c r="R4"/>
    </row>
    <row r="5" spans="1:18" ht="15" customHeight="1">
      <c r="A5" s="15">
        <v>1021</v>
      </c>
      <c r="B5" s="16" t="s">
        <v>9</v>
      </c>
      <c r="C5" s="17" t="s">
        <v>13</v>
      </c>
      <c r="D5" s="18">
        <v>42993</v>
      </c>
      <c r="E5" s="19">
        <v>40452</v>
      </c>
      <c r="F5" s="16" t="s">
        <v>14</v>
      </c>
      <c r="H5" s="28" t="s">
        <v>71</v>
      </c>
      <c r="K5"/>
      <c r="L5"/>
      <c r="M5"/>
      <c r="N5"/>
      <c r="O5"/>
      <c r="P5"/>
      <c r="Q5"/>
      <c r="R5"/>
    </row>
    <row r="6" spans="1:18" ht="15" customHeight="1" thickBot="1">
      <c r="A6" s="15">
        <v>1022</v>
      </c>
      <c r="B6" s="16" t="s">
        <v>9</v>
      </c>
      <c r="C6" s="17" t="s">
        <v>13</v>
      </c>
      <c r="D6" s="18">
        <v>42961</v>
      </c>
      <c r="E6" s="19">
        <v>40406</v>
      </c>
      <c r="F6" s="16" t="s">
        <v>15</v>
      </c>
      <c r="H6" s="34" t="s">
        <v>65</v>
      </c>
      <c r="K6"/>
      <c r="L6"/>
      <c r="M6"/>
      <c r="N6"/>
      <c r="O6"/>
      <c r="P6"/>
      <c r="Q6"/>
      <c r="R6"/>
    </row>
    <row r="7" spans="1:18" ht="15" customHeight="1" thickBot="1">
      <c r="A7" s="15">
        <v>1023</v>
      </c>
      <c r="B7" s="16" t="s">
        <v>9</v>
      </c>
      <c r="C7" s="17" t="s">
        <v>13</v>
      </c>
      <c r="D7" s="18">
        <v>42955</v>
      </c>
      <c r="E7" s="19">
        <v>40405</v>
      </c>
      <c r="F7" s="16" t="s">
        <v>16</v>
      </c>
      <c r="H7" s="35"/>
      <c r="K7"/>
      <c r="L7"/>
      <c r="M7"/>
      <c r="N7"/>
      <c r="O7"/>
      <c r="P7"/>
    </row>
    <row r="8" spans="1:18" ht="15" customHeight="1">
      <c r="A8" s="15">
        <v>1025</v>
      </c>
      <c r="B8" s="16" t="s">
        <v>9</v>
      </c>
      <c r="C8" s="17" t="s">
        <v>17</v>
      </c>
      <c r="D8" s="18">
        <v>43004</v>
      </c>
      <c r="E8" s="19">
        <v>40455</v>
      </c>
      <c r="F8" s="16" t="s">
        <v>18</v>
      </c>
      <c r="H8" s="29" t="s">
        <v>56</v>
      </c>
      <c r="K8"/>
      <c r="L8"/>
      <c r="M8"/>
      <c r="N8"/>
      <c r="O8"/>
      <c r="P8"/>
    </row>
    <row r="9" spans="1:18" ht="15" customHeight="1">
      <c r="A9" s="15">
        <v>1031</v>
      </c>
      <c r="B9" s="16" t="s">
        <v>9</v>
      </c>
      <c r="C9" s="17" t="s">
        <v>19</v>
      </c>
      <c r="D9" s="18">
        <v>43012</v>
      </c>
      <c r="E9" s="19"/>
      <c r="F9" s="16" t="s">
        <v>20</v>
      </c>
      <c r="H9" s="1" t="s">
        <v>53</v>
      </c>
      <c r="K9"/>
      <c r="L9"/>
      <c r="M9"/>
      <c r="N9"/>
      <c r="O9"/>
      <c r="P9"/>
    </row>
    <row r="10" spans="1:18" ht="15" customHeight="1">
      <c r="A10" s="15">
        <v>1032</v>
      </c>
      <c r="B10" s="16" t="s">
        <v>9</v>
      </c>
      <c r="C10" s="17" t="s">
        <v>19</v>
      </c>
      <c r="D10" s="18">
        <v>42997</v>
      </c>
      <c r="E10" s="19"/>
      <c r="F10" s="16" t="s">
        <v>21</v>
      </c>
      <c r="H10" s="1" t="s">
        <v>72</v>
      </c>
      <c r="K10"/>
      <c r="L10"/>
      <c r="M10"/>
      <c r="N10"/>
      <c r="O10"/>
      <c r="P10"/>
    </row>
    <row r="11" spans="1:18" ht="15" customHeight="1">
      <c r="A11" s="15">
        <v>1033</v>
      </c>
      <c r="B11" s="16" t="s">
        <v>9</v>
      </c>
      <c r="C11" s="17" t="s">
        <v>19</v>
      </c>
      <c r="D11" s="18">
        <v>43002</v>
      </c>
      <c r="E11" s="19">
        <v>40447</v>
      </c>
      <c r="F11" s="16" t="s">
        <v>22</v>
      </c>
      <c r="H11" s="14" t="s">
        <v>73</v>
      </c>
      <c r="K11"/>
      <c r="L11"/>
      <c r="M11"/>
      <c r="N11"/>
      <c r="O11"/>
      <c r="P11"/>
    </row>
    <row r="12" spans="1:18" ht="15" customHeight="1">
      <c r="A12" s="15">
        <v>1034</v>
      </c>
      <c r="B12" s="16" t="s">
        <v>9</v>
      </c>
      <c r="C12" s="17" t="s">
        <v>19</v>
      </c>
      <c r="D12" s="18">
        <v>42972</v>
      </c>
      <c r="E12" s="19">
        <v>40417</v>
      </c>
      <c r="F12" s="16" t="s">
        <v>11</v>
      </c>
      <c r="H12" s="1" t="s">
        <v>54</v>
      </c>
      <c r="K12"/>
      <c r="L12"/>
      <c r="M12"/>
      <c r="N12"/>
      <c r="O12"/>
      <c r="P12"/>
    </row>
    <row r="13" spans="1:18">
      <c r="A13" s="15">
        <v>2050</v>
      </c>
      <c r="B13" s="16" t="s">
        <v>23</v>
      </c>
      <c r="C13" s="17" t="s">
        <v>24</v>
      </c>
      <c r="D13" s="18">
        <v>43013</v>
      </c>
      <c r="E13" s="19">
        <v>40457</v>
      </c>
      <c r="F13" s="16" t="s">
        <v>25</v>
      </c>
      <c r="H13" s="1" t="s">
        <v>66</v>
      </c>
      <c r="K13"/>
      <c r="L13"/>
      <c r="M13"/>
      <c r="N13"/>
      <c r="O13"/>
      <c r="P13"/>
    </row>
    <row r="14" spans="1:18">
      <c r="A14" s="15">
        <v>2051</v>
      </c>
      <c r="B14" s="16" t="s">
        <v>23</v>
      </c>
      <c r="C14" s="17" t="s">
        <v>24</v>
      </c>
      <c r="D14" s="18">
        <v>43009</v>
      </c>
      <c r="E14" s="19">
        <v>40456</v>
      </c>
      <c r="F14" s="16" t="s">
        <v>14</v>
      </c>
      <c r="H14" s="29" t="s">
        <v>55</v>
      </c>
      <c r="K14"/>
      <c r="L14"/>
      <c r="M14"/>
      <c r="N14"/>
      <c r="O14"/>
      <c r="P14"/>
    </row>
    <row r="15" spans="1:18">
      <c r="A15" s="15">
        <v>3000</v>
      </c>
      <c r="B15" s="16" t="s">
        <v>23</v>
      </c>
      <c r="C15" s="17" t="s">
        <v>26</v>
      </c>
      <c r="D15" s="18">
        <v>42867</v>
      </c>
      <c r="E15" s="19">
        <v>40313</v>
      </c>
      <c r="F15" s="16" t="s">
        <v>27</v>
      </c>
      <c r="H15" s="1" t="s">
        <v>68</v>
      </c>
      <c r="K15"/>
      <c r="L15"/>
      <c r="M15"/>
      <c r="N15"/>
      <c r="O15"/>
      <c r="P15"/>
    </row>
    <row r="16" spans="1:18">
      <c r="A16" s="15">
        <v>3005</v>
      </c>
      <c r="B16" s="16" t="s">
        <v>23</v>
      </c>
      <c r="C16" s="17" t="s">
        <v>28</v>
      </c>
      <c r="D16" s="18">
        <v>42943</v>
      </c>
      <c r="E16" s="19">
        <v>40396</v>
      </c>
      <c r="F16" s="16" t="s">
        <v>29</v>
      </c>
      <c r="H16" s="1" t="s">
        <v>69</v>
      </c>
    </row>
    <row r="17" spans="1:9">
      <c r="A17" s="15">
        <v>3070</v>
      </c>
      <c r="B17" s="16" t="s">
        <v>23</v>
      </c>
      <c r="C17" s="17" t="s">
        <v>30</v>
      </c>
      <c r="D17" s="18">
        <v>43014</v>
      </c>
      <c r="E17" s="19"/>
      <c r="F17" s="16" t="s">
        <v>18</v>
      </c>
      <c r="H17" s="1" t="s">
        <v>74</v>
      </c>
    </row>
    <row r="18" spans="1:9">
      <c r="A18" s="15">
        <v>3800</v>
      </c>
      <c r="B18" s="16" t="s">
        <v>23</v>
      </c>
      <c r="C18" s="17" t="s">
        <v>31</v>
      </c>
      <c r="D18" s="18">
        <v>42951</v>
      </c>
      <c r="E18" s="19">
        <v>40395</v>
      </c>
      <c r="F18" s="16" t="s">
        <v>15</v>
      </c>
      <c r="H18" s="14" t="s">
        <v>75</v>
      </c>
    </row>
    <row r="19" spans="1:9">
      <c r="A19" s="15">
        <v>3900</v>
      </c>
      <c r="B19" s="16" t="s">
        <v>23</v>
      </c>
      <c r="C19" s="17" t="s">
        <v>32</v>
      </c>
      <c r="D19" s="18">
        <v>42899</v>
      </c>
      <c r="E19" s="19">
        <v>40349</v>
      </c>
      <c r="F19" s="16" t="s">
        <v>33</v>
      </c>
      <c r="H19" s="36" t="s">
        <v>70</v>
      </c>
    </row>
    <row r="20" spans="1:9">
      <c r="A20" s="15">
        <v>4800</v>
      </c>
      <c r="B20" s="16" t="s">
        <v>23</v>
      </c>
      <c r="C20" s="17" t="s">
        <v>34</v>
      </c>
      <c r="D20" s="18">
        <v>42943</v>
      </c>
      <c r="E20" s="19">
        <v>40396</v>
      </c>
      <c r="F20" s="16" t="s">
        <v>29</v>
      </c>
    </row>
    <row r="21" spans="1:9">
      <c r="A21" s="15">
        <v>4900</v>
      </c>
      <c r="B21" s="16" t="s">
        <v>23</v>
      </c>
      <c r="C21" s="17" t="s">
        <v>35</v>
      </c>
      <c r="D21" s="18">
        <v>43012</v>
      </c>
      <c r="E21" s="19"/>
      <c r="F21" s="16" t="s">
        <v>11</v>
      </c>
      <c r="H21"/>
      <c r="I21"/>
    </row>
    <row r="22" spans="1:9">
      <c r="A22" s="15">
        <v>4905</v>
      </c>
      <c r="B22" s="16" t="s">
        <v>23</v>
      </c>
      <c r="C22" s="17" t="s">
        <v>36</v>
      </c>
      <c r="D22" s="18">
        <v>43012</v>
      </c>
      <c r="E22" s="19"/>
      <c r="F22" s="16" t="s">
        <v>20</v>
      </c>
      <c r="H22"/>
      <c r="I22"/>
    </row>
    <row r="23" spans="1:9">
      <c r="A23" s="15">
        <v>5020</v>
      </c>
      <c r="B23" s="20" t="s">
        <v>37</v>
      </c>
      <c r="C23" s="15" t="s">
        <v>38</v>
      </c>
      <c r="D23" s="18">
        <v>42958</v>
      </c>
      <c r="E23" s="19">
        <v>40403</v>
      </c>
      <c r="F23" s="20" t="s">
        <v>39</v>
      </c>
      <c r="H23"/>
      <c r="I23"/>
    </row>
    <row r="24" spans="1:9">
      <c r="A24" s="15">
        <v>5022</v>
      </c>
      <c r="B24" s="16" t="s">
        <v>37</v>
      </c>
      <c r="C24" s="17" t="s">
        <v>38</v>
      </c>
      <c r="D24" s="18">
        <v>42933</v>
      </c>
      <c r="E24" s="19">
        <v>40376</v>
      </c>
      <c r="F24" s="16" t="s">
        <v>40</v>
      </c>
      <c r="H24"/>
      <c r="I24"/>
    </row>
    <row r="25" spans="1:9">
      <c r="A25" s="15">
        <v>5023</v>
      </c>
      <c r="B25" s="16" t="s">
        <v>37</v>
      </c>
      <c r="C25" s="17" t="s">
        <v>41</v>
      </c>
      <c r="D25" s="18">
        <v>43009</v>
      </c>
      <c r="E25" s="19">
        <v>40452</v>
      </c>
      <c r="F25" s="16" t="s">
        <v>42</v>
      </c>
      <c r="H25"/>
      <c r="I25"/>
    </row>
    <row r="26" spans="1:9">
      <c r="A26" s="15">
        <v>6100</v>
      </c>
      <c r="B26" s="16" t="s">
        <v>43</v>
      </c>
      <c r="C26" s="17" t="s">
        <v>44</v>
      </c>
      <c r="D26" s="18">
        <v>43006</v>
      </c>
      <c r="E26" s="19">
        <v>40452</v>
      </c>
      <c r="F26" s="16" t="s">
        <v>45</v>
      </c>
      <c r="H26"/>
      <c r="I26"/>
    </row>
    <row r="27" spans="1:9">
      <c r="A27" s="15">
        <v>6101</v>
      </c>
      <c r="B27" s="16" t="s">
        <v>43</v>
      </c>
      <c r="C27" s="17" t="s">
        <v>44</v>
      </c>
      <c r="D27" s="18">
        <v>43004</v>
      </c>
      <c r="E27" s="19">
        <v>40448</v>
      </c>
      <c r="F27" s="16" t="s">
        <v>46</v>
      </c>
      <c r="H27"/>
    </row>
    <row r="28" spans="1:9">
      <c r="A28" s="21">
        <v>6102</v>
      </c>
      <c r="B28" s="22" t="s">
        <v>43</v>
      </c>
      <c r="C28" s="23" t="s">
        <v>44</v>
      </c>
      <c r="D28" s="24">
        <v>42969</v>
      </c>
      <c r="E28" s="25">
        <v>40413</v>
      </c>
      <c r="F28" s="22" t="s">
        <v>47</v>
      </c>
      <c r="H28"/>
    </row>
    <row r="29" spans="1:9">
      <c r="A29" s="21">
        <v>6200</v>
      </c>
      <c r="B29" s="22" t="s">
        <v>43</v>
      </c>
      <c r="C29" s="23" t="s">
        <v>48</v>
      </c>
      <c r="D29" s="24">
        <v>42979</v>
      </c>
      <c r="E29" s="25">
        <v>40425</v>
      </c>
      <c r="F29" s="22" t="s">
        <v>49</v>
      </c>
      <c r="H29"/>
    </row>
    <row r="30" spans="1:9">
      <c r="A30" s="21">
        <v>6301</v>
      </c>
      <c r="B30" s="22" t="s">
        <v>43</v>
      </c>
      <c r="C30" s="23" t="s">
        <v>50</v>
      </c>
      <c r="D30" s="24">
        <v>42988</v>
      </c>
      <c r="E30" s="25"/>
      <c r="F30" s="22" t="s">
        <v>51</v>
      </c>
      <c r="H30"/>
    </row>
    <row r="31" spans="1:9">
      <c r="A31" s="21">
        <v>6302</v>
      </c>
      <c r="B31" s="22" t="s">
        <v>43</v>
      </c>
      <c r="C31" s="23" t="s">
        <v>50</v>
      </c>
      <c r="D31" s="24">
        <v>42986</v>
      </c>
      <c r="E31" s="25">
        <v>40436</v>
      </c>
      <c r="F31" s="22" t="s">
        <v>52</v>
      </c>
      <c r="H31"/>
    </row>
    <row r="32" spans="1:9">
      <c r="H32"/>
    </row>
    <row r="33" spans="8:8" s="14" customFormat="1">
      <c r="H33"/>
    </row>
    <row r="34" spans="8:8" s="14" customFormat="1">
      <c r="H34"/>
    </row>
    <row r="35" spans="8:8" s="14" customFormat="1">
      <c r="H35"/>
    </row>
    <row r="36" spans="8:8" s="14" customFormat="1">
      <c r="H36"/>
    </row>
    <row r="37" spans="8:8" s="14" customFormat="1">
      <c r="H37"/>
    </row>
    <row r="38" spans="8:8" s="14" customFormat="1">
      <c r="H38"/>
    </row>
    <row r="39" spans="8:8" s="14" customFormat="1">
      <c r="H39"/>
    </row>
    <row r="40" spans="8:8" s="14" customFormat="1">
      <c r="H40"/>
    </row>
    <row r="41" spans="8:8" s="14" customFormat="1">
      <c r="H41"/>
    </row>
    <row r="42" spans="8:8" s="14" customFormat="1">
      <c r="H42"/>
    </row>
    <row r="43" spans="8:8" s="14" customFormat="1">
      <c r="H43"/>
    </row>
    <row r="44" spans="8:8" s="14" customFormat="1">
      <c r="H44"/>
    </row>
    <row r="45" spans="8:8" s="14" customFormat="1">
      <c r="H45"/>
    </row>
    <row r="46" spans="8:8" s="14" customFormat="1">
      <c r="H46"/>
    </row>
    <row r="47" spans="8:8" s="14" customFormat="1">
      <c r="H47"/>
    </row>
    <row r="48" spans="8:8" s="14" customFormat="1">
      <c r="H48"/>
    </row>
    <row r="49" spans="8:8" s="14" customFormat="1">
      <c r="H49"/>
    </row>
    <row r="50" spans="8:8" s="14" customFormat="1">
      <c r="H50"/>
    </row>
    <row r="51" spans="8:8" s="14" customFormat="1">
      <c r="H51"/>
    </row>
    <row r="52" spans="8:8" s="14" customFormat="1">
      <c r="H52"/>
    </row>
    <row r="53" spans="8:8" s="14" customFormat="1">
      <c r="H53"/>
    </row>
    <row r="54" spans="8:8" s="14" customFormat="1">
      <c r="H54"/>
    </row>
    <row r="55" spans="8:8" s="14" customFormat="1">
      <c r="H55"/>
    </row>
    <row r="56" spans="8:8" s="14" customFormat="1">
      <c r="H56"/>
    </row>
    <row r="57" spans="8:8" s="14" customFormat="1">
      <c r="H57"/>
    </row>
    <row r="58" spans="8:8" s="14" customFormat="1">
      <c r="H58"/>
    </row>
    <row r="59" spans="8:8" s="14" customFormat="1">
      <c r="H59"/>
    </row>
    <row r="60" spans="8:8" s="14" customFormat="1">
      <c r="H60"/>
    </row>
    <row r="61" spans="8:8" s="14" customFormat="1">
      <c r="H61"/>
    </row>
    <row r="62" spans="8:8" s="14" customFormat="1">
      <c r="H62"/>
    </row>
    <row r="63" spans="8:8" s="14" customFormat="1">
      <c r="H63"/>
    </row>
  </sheetData>
  <mergeCells count="1">
    <mergeCell ref="A1:F1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3DD29-5690-4553-BA49-A3F65AF813F9}">
  <dimension ref="A1:I76"/>
  <sheetViews>
    <sheetView topLeftCell="A2" zoomScale="130" zoomScaleNormal="130" workbookViewId="0">
      <selection activeCell="B5" sqref="B5"/>
    </sheetView>
  </sheetViews>
  <sheetFormatPr defaultColWidth="9.109375" defaultRowHeight="13.2"/>
  <cols>
    <col min="1" max="1" width="30.21875" style="58" bestFit="1" customWidth="1"/>
    <col min="2" max="2" width="34.77734375" style="58" bestFit="1" customWidth="1"/>
    <col min="3" max="3" width="16" style="58" customWidth="1"/>
    <col min="4" max="4" width="18.44140625" style="58" bestFit="1" customWidth="1"/>
    <col min="5" max="5" width="9.5546875" style="58" bestFit="1" customWidth="1"/>
    <col min="6" max="6" width="13.33203125" style="58" bestFit="1" customWidth="1"/>
    <col min="7" max="7" width="8.33203125" style="58" customWidth="1"/>
    <col min="8" max="8" width="8" style="58" customWidth="1"/>
    <col min="9" max="9" width="12.6640625" style="58" bestFit="1" customWidth="1"/>
    <col min="10" max="16384" width="9.109375" style="58"/>
  </cols>
  <sheetData>
    <row r="1" spans="1:9" ht="34.200000000000003" customHeight="1">
      <c r="A1" s="69" t="s">
        <v>127</v>
      </c>
      <c r="B1" s="69" t="s">
        <v>128</v>
      </c>
      <c r="C1" s="69" t="s">
        <v>129</v>
      </c>
      <c r="D1" s="69" t="s">
        <v>130</v>
      </c>
      <c r="E1" s="69" t="s">
        <v>131</v>
      </c>
      <c r="F1" s="69" t="s">
        <v>132</v>
      </c>
      <c r="G1" s="69" t="s">
        <v>133</v>
      </c>
      <c r="H1" s="69" t="s">
        <v>134</v>
      </c>
      <c r="I1" s="69" t="s">
        <v>135</v>
      </c>
    </row>
    <row r="2" spans="1:9" ht="17.100000000000001" customHeight="1">
      <c r="A2" s="70" t="s">
        <v>136</v>
      </c>
      <c r="B2" s="71" t="s">
        <v>137</v>
      </c>
      <c r="C2" s="70" t="s">
        <v>138</v>
      </c>
      <c r="D2" s="71" t="s">
        <v>139</v>
      </c>
      <c r="E2" s="72">
        <v>39</v>
      </c>
      <c r="F2" s="73">
        <v>0</v>
      </c>
      <c r="G2" s="70">
        <v>0</v>
      </c>
      <c r="H2" s="73">
        <v>0</v>
      </c>
      <c r="I2" s="73" t="s">
        <v>140</v>
      </c>
    </row>
    <row r="3" spans="1:9" ht="17.100000000000001" customHeight="1">
      <c r="A3" s="70" t="s">
        <v>141</v>
      </c>
      <c r="B3" s="71" t="s">
        <v>142</v>
      </c>
      <c r="C3" s="70" t="s">
        <v>143</v>
      </c>
      <c r="D3" s="71" t="s">
        <v>144</v>
      </c>
      <c r="E3" s="72">
        <v>18.399999999999999</v>
      </c>
      <c r="F3" s="73">
        <v>123</v>
      </c>
      <c r="G3" s="70">
        <v>0</v>
      </c>
      <c r="H3" s="73">
        <v>30</v>
      </c>
      <c r="I3" s="73" t="s">
        <v>145</v>
      </c>
    </row>
    <row r="4" spans="1:9" ht="17.100000000000001" customHeight="1">
      <c r="A4" s="70" t="s">
        <v>146</v>
      </c>
      <c r="B4" s="71" t="s">
        <v>147</v>
      </c>
      <c r="C4" s="70" t="s">
        <v>148</v>
      </c>
      <c r="D4" s="71" t="s">
        <v>149</v>
      </c>
      <c r="E4" s="72">
        <v>34</v>
      </c>
      <c r="F4" s="73">
        <v>19</v>
      </c>
      <c r="G4" s="70">
        <v>0</v>
      </c>
      <c r="H4" s="73">
        <v>0</v>
      </c>
      <c r="I4" s="73" t="s">
        <v>145</v>
      </c>
    </row>
    <row r="5" spans="1:9" ht="17.100000000000001" customHeight="1">
      <c r="A5" s="70" t="s">
        <v>150</v>
      </c>
      <c r="B5" s="71" t="s">
        <v>137</v>
      </c>
      <c r="C5" s="70" t="s">
        <v>143</v>
      </c>
      <c r="D5" s="71" t="s">
        <v>151</v>
      </c>
      <c r="E5" s="72">
        <v>62.5</v>
      </c>
      <c r="F5" s="73">
        <v>42</v>
      </c>
      <c r="G5" s="70">
        <v>0</v>
      </c>
      <c r="H5" s="73">
        <v>0</v>
      </c>
      <c r="I5" s="73" t="s">
        <v>145</v>
      </c>
    </row>
    <row r="6" spans="1:9" ht="17.100000000000001" customHeight="1">
      <c r="A6" s="70" t="s">
        <v>152</v>
      </c>
      <c r="B6" s="71" t="s">
        <v>153</v>
      </c>
      <c r="C6" s="70" t="s">
        <v>154</v>
      </c>
      <c r="D6" s="71" t="s">
        <v>155</v>
      </c>
      <c r="E6" s="72">
        <v>18</v>
      </c>
      <c r="F6" s="73">
        <v>69</v>
      </c>
      <c r="G6" s="70">
        <v>0</v>
      </c>
      <c r="H6" s="73">
        <v>5</v>
      </c>
      <c r="I6" s="73" t="s">
        <v>145</v>
      </c>
    </row>
    <row r="7" spans="1:9" ht="17.100000000000001" customHeight="1">
      <c r="A7" s="70" t="s">
        <v>156</v>
      </c>
      <c r="B7" s="71" t="s">
        <v>157</v>
      </c>
      <c r="C7" s="70" t="s">
        <v>158</v>
      </c>
      <c r="D7" s="71" t="s">
        <v>159</v>
      </c>
      <c r="E7" s="72">
        <v>22</v>
      </c>
      <c r="F7" s="73">
        <v>53</v>
      </c>
      <c r="G7" s="70">
        <v>0</v>
      </c>
      <c r="H7" s="73">
        <v>0</v>
      </c>
      <c r="I7" s="73" t="s">
        <v>145</v>
      </c>
    </row>
    <row r="8" spans="1:9" ht="17.100000000000001" customHeight="1">
      <c r="A8" s="70" t="s">
        <v>160</v>
      </c>
      <c r="B8" s="71" t="s">
        <v>157</v>
      </c>
      <c r="C8" s="70" t="s">
        <v>158</v>
      </c>
      <c r="D8" s="71" t="s">
        <v>161</v>
      </c>
      <c r="E8" s="72">
        <v>21.35</v>
      </c>
      <c r="F8" s="73">
        <v>0</v>
      </c>
      <c r="G8" s="70">
        <v>0</v>
      </c>
      <c r="H8" s="73">
        <v>0</v>
      </c>
      <c r="I8" s="73" t="s">
        <v>140</v>
      </c>
    </row>
    <row r="9" spans="1:9" ht="17.100000000000001" customHeight="1">
      <c r="A9" s="70" t="s">
        <v>162</v>
      </c>
      <c r="B9" s="71" t="s">
        <v>163</v>
      </c>
      <c r="C9" s="70" t="s">
        <v>164</v>
      </c>
      <c r="D9" s="71" t="s">
        <v>165</v>
      </c>
      <c r="E9" s="72">
        <v>12.75</v>
      </c>
      <c r="F9" s="73">
        <v>15</v>
      </c>
      <c r="G9" s="70">
        <v>70</v>
      </c>
      <c r="H9" s="73">
        <v>25</v>
      </c>
      <c r="I9" s="73" t="s">
        <v>145</v>
      </c>
    </row>
    <row r="10" spans="1:9" ht="17.100000000000001" customHeight="1">
      <c r="A10" s="70" t="s">
        <v>166</v>
      </c>
      <c r="B10" s="71" t="s">
        <v>153</v>
      </c>
      <c r="C10" s="70" t="s">
        <v>154</v>
      </c>
      <c r="D10" s="71" t="s">
        <v>167</v>
      </c>
      <c r="E10" s="72">
        <v>263.5</v>
      </c>
      <c r="F10" s="73">
        <v>17</v>
      </c>
      <c r="G10" s="70">
        <v>0</v>
      </c>
      <c r="H10" s="73">
        <v>15</v>
      </c>
      <c r="I10" s="73" t="s">
        <v>145</v>
      </c>
    </row>
    <row r="11" spans="1:9" ht="17.100000000000001" customHeight="1">
      <c r="A11" s="70" t="s">
        <v>168</v>
      </c>
      <c r="B11" s="71" t="s">
        <v>169</v>
      </c>
      <c r="C11" s="70" t="s">
        <v>143</v>
      </c>
      <c r="D11" s="71" t="s">
        <v>170</v>
      </c>
      <c r="E11" s="72">
        <v>13.25</v>
      </c>
      <c r="F11" s="73">
        <v>62</v>
      </c>
      <c r="G11" s="70">
        <v>0</v>
      </c>
      <c r="H11" s="73">
        <v>20</v>
      </c>
      <c r="I11" s="73" t="s">
        <v>145</v>
      </c>
    </row>
    <row r="12" spans="1:9" ht="17.100000000000001" customHeight="1">
      <c r="A12" s="70" t="s">
        <v>171</v>
      </c>
      <c r="B12" s="71" t="s">
        <v>172</v>
      </c>
      <c r="C12" s="70" t="s">
        <v>173</v>
      </c>
      <c r="D12" s="71" t="s">
        <v>174</v>
      </c>
      <c r="E12" s="72">
        <v>7</v>
      </c>
      <c r="F12" s="73">
        <v>38</v>
      </c>
      <c r="G12" s="70">
        <v>0</v>
      </c>
      <c r="H12" s="73">
        <v>25</v>
      </c>
      <c r="I12" s="73" t="s">
        <v>145</v>
      </c>
    </row>
    <row r="13" spans="1:9" ht="17.100000000000001" customHeight="1">
      <c r="A13" s="70" t="s">
        <v>175</v>
      </c>
      <c r="B13" s="71" t="s">
        <v>176</v>
      </c>
      <c r="C13" s="70" t="s">
        <v>148</v>
      </c>
      <c r="D13" s="71" t="s">
        <v>177</v>
      </c>
      <c r="E13" s="72">
        <v>21.5</v>
      </c>
      <c r="F13" s="73">
        <v>26</v>
      </c>
      <c r="G13" s="70">
        <v>0</v>
      </c>
      <c r="H13" s="73">
        <v>0</v>
      </c>
      <c r="I13" s="73" t="s">
        <v>145</v>
      </c>
    </row>
    <row r="14" spans="1:9" ht="17.100000000000001" customHeight="1">
      <c r="A14" s="70" t="s">
        <v>178</v>
      </c>
      <c r="B14" s="71" t="s">
        <v>176</v>
      </c>
      <c r="C14" s="70" t="s">
        <v>148</v>
      </c>
      <c r="D14" s="71" t="s">
        <v>179</v>
      </c>
      <c r="E14" s="72">
        <v>2.5</v>
      </c>
      <c r="F14" s="73">
        <v>112</v>
      </c>
      <c r="G14" s="70">
        <v>0</v>
      </c>
      <c r="H14" s="73">
        <v>20</v>
      </c>
      <c r="I14" s="73" t="s">
        <v>145</v>
      </c>
    </row>
    <row r="15" spans="1:9" ht="17.100000000000001" customHeight="1">
      <c r="A15" s="70" t="s">
        <v>180</v>
      </c>
      <c r="B15" s="71" t="s">
        <v>181</v>
      </c>
      <c r="C15" s="70" t="s">
        <v>158</v>
      </c>
      <c r="D15" s="71" t="s">
        <v>182</v>
      </c>
      <c r="E15" s="72">
        <v>15.5</v>
      </c>
      <c r="F15" s="73">
        <v>39</v>
      </c>
      <c r="G15" s="70">
        <v>0</v>
      </c>
      <c r="H15" s="73">
        <v>5</v>
      </c>
      <c r="I15" s="73" t="s">
        <v>145</v>
      </c>
    </row>
    <row r="16" spans="1:9" ht="17.100000000000001" customHeight="1">
      <c r="A16" s="70" t="s">
        <v>183</v>
      </c>
      <c r="B16" s="71" t="s">
        <v>184</v>
      </c>
      <c r="C16" s="70" t="s">
        <v>173</v>
      </c>
      <c r="D16" s="71" t="s">
        <v>185</v>
      </c>
      <c r="E16" s="72">
        <v>38</v>
      </c>
      <c r="F16" s="73">
        <v>21</v>
      </c>
      <c r="G16" s="70">
        <v>10</v>
      </c>
      <c r="H16" s="73">
        <v>30</v>
      </c>
      <c r="I16" s="73" t="s">
        <v>145</v>
      </c>
    </row>
    <row r="17" spans="1:9" ht="17.100000000000001" customHeight="1">
      <c r="A17" s="70" t="s">
        <v>186</v>
      </c>
      <c r="B17" s="71" t="s">
        <v>187</v>
      </c>
      <c r="C17" s="70" t="s">
        <v>148</v>
      </c>
      <c r="D17" s="71" t="s">
        <v>188</v>
      </c>
      <c r="E17" s="72">
        <v>12.5</v>
      </c>
      <c r="F17" s="73">
        <v>0</v>
      </c>
      <c r="G17" s="70">
        <v>70</v>
      </c>
      <c r="H17" s="73">
        <v>20</v>
      </c>
      <c r="I17" s="73" t="s">
        <v>145</v>
      </c>
    </row>
    <row r="18" spans="1:9" ht="17.100000000000001" customHeight="1">
      <c r="A18" s="70" t="s">
        <v>189</v>
      </c>
      <c r="B18" s="71" t="s">
        <v>190</v>
      </c>
      <c r="C18" s="70" t="s">
        <v>158</v>
      </c>
      <c r="D18" s="71" t="s">
        <v>191</v>
      </c>
      <c r="E18" s="72">
        <v>25</v>
      </c>
      <c r="F18" s="73">
        <v>120</v>
      </c>
      <c r="G18" s="70">
        <v>0</v>
      </c>
      <c r="H18" s="73">
        <v>25</v>
      </c>
      <c r="I18" s="73" t="s">
        <v>145</v>
      </c>
    </row>
    <row r="19" spans="1:9" ht="17.100000000000001" customHeight="1">
      <c r="A19" s="70" t="s">
        <v>192</v>
      </c>
      <c r="B19" s="71" t="s">
        <v>193</v>
      </c>
      <c r="C19" s="70" t="s">
        <v>143</v>
      </c>
      <c r="D19" s="71" t="s">
        <v>194</v>
      </c>
      <c r="E19" s="72">
        <v>26</v>
      </c>
      <c r="F19" s="73">
        <v>11</v>
      </c>
      <c r="G19" s="70">
        <v>50</v>
      </c>
      <c r="H19" s="73">
        <v>25</v>
      </c>
      <c r="I19" s="73" t="s">
        <v>145</v>
      </c>
    </row>
    <row r="20" spans="1:9" ht="17.100000000000001" customHeight="1">
      <c r="A20" s="70" t="s">
        <v>195</v>
      </c>
      <c r="B20" s="71" t="s">
        <v>196</v>
      </c>
      <c r="C20" s="70" t="s">
        <v>154</v>
      </c>
      <c r="D20" s="71" t="s">
        <v>197</v>
      </c>
      <c r="E20" s="72">
        <v>4.5</v>
      </c>
      <c r="F20" s="73">
        <v>20</v>
      </c>
      <c r="G20" s="70">
        <v>0</v>
      </c>
      <c r="H20" s="73">
        <v>0</v>
      </c>
      <c r="I20" s="73" t="s">
        <v>140</v>
      </c>
    </row>
    <row r="21" spans="1:9" ht="17.100000000000001" customHeight="1">
      <c r="A21" s="70" t="s">
        <v>198</v>
      </c>
      <c r="B21" s="71" t="s">
        <v>176</v>
      </c>
      <c r="C21" s="70" t="s">
        <v>148</v>
      </c>
      <c r="D21" s="71" t="s">
        <v>199</v>
      </c>
      <c r="E21" s="72">
        <v>36</v>
      </c>
      <c r="F21" s="73">
        <v>26</v>
      </c>
      <c r="G21" s="70">
        <v>0</v>
      </c>
      <c r="H21" s="73">
        <v>15</v>
      </c>
      <c r="I21" s="73" t="s">
        <v>145</v>
      </c>
    </row>
    <row r="22" spans="1:9" ht="17.100000000000001" customHeight="1">
      <c r="A22" s="70" t="s">
        <v>200</v>
      </c>
      <c r="B22" s="71" t="s">
        <v>201</v>
      </c>
      <c r="C22" s="70" t="s">
        <v>158</v>
      </c>
      <c r="D22" s="71" t="s">
        <v>202</v>
      </c>
      <c r="E22" s="72">
        <v>19.45</v>
      </c>
      <c r="F22" s="73">
        <v>27</v>
      </c>
      <c r="G22" s="70">
        <v>0</v>
      </c>
      <c r="H22" s="73">
        <v>15</v>
      </c>
      <c r="I22" s="73" t="s">
        <v>145</v>
      </c>
    </row>
    <row r="23" spans="1:9" ht="17.100000000000001" customHeight="1">
      <c r="A23" s="70" t="s">
        <v>203</v>
      </c>
      <c r="B23" s="71" t="s">
        <v>204</v>
      </c>
      <c r="C23" s="70" t="s">
        <v>164</v>
      </c>
      <c r="D23" s="71" t="s">
        <v>205</v>
      </c>
      <c r="E23" s="72">
        <v>31.23</v>
      </c>
      <c r="F23" s="73">
        <v>15</v>
      </c>
      <c r="G23" s="70">
        <v>0</v>
      </c>
      <c r="H23" s="73">
        <v>0</v>
      </c>
      <c r="I23" s="73" t="s">
        <v>145</v>
      </c>
    </row>
    <row r="24" spans="1:9" ht="17.100000000000001" customHeight="1">
      <c r="A24" s="70" t="s">
        <v>206</v>
      </c>
      <c r="B24" s="71" t="s">
        <v>207</v>
      </c>
      <c r="C24" s="70" t="s">
        <v>173</v>
      </c>
      <c r="D24" s="71" t="s">
        <v>208</v>
      </c>
      <c r="E24" s="72">
        <v>21</v>
      </c>
      <c r="F24" s="73">
        <v>104</v>
      </c>
      <c r="G24" s="70">
        <v>0</v>
      </c>
      <c r="H24" s="73">
        <v>25</v>
      </c>
      <c r="I24" s="73" t="s">
        <v>145</v>
      </c>
    </row>
    <row r="25" spans="1:9" ht="17.100000000000001" customHeight="1">
      <c r="A25" s="70" t="s">
        <v>209</v>
      </c>
      <c r="B25" s="71" t="s">
        <v>210</v>
      </c>
      <c r="C25" s="70" t="s">
        <v>143</v>
      </c>
      <c r="D25" s="71" t="s">
        <v>211</v>
      </c>
      <c r="E25" s="72">
        <v>31</v>
      </c>
      <c r="F25" s="73">
        <v>31</v>
      </c>
      <c r="G25" s="70">
        <v>0</v>
      </c>
      <c r="H25" s="73">
        <v>0</v>
      </c>
      <c r="I25" s="73" t="s">
        <v>145</v>
      </c>
    </row>
    <row r="26" spans="1:9" ht="17.100000000000001" customHeight="1">
      <c r="A26" s="70" t="s">
        <v>212</v>
      </c>
      <c r="B26" s="71" t="s">
        <v>193</v>
      </c>
      <c r="C26" s="70" t="s">
        <v>143</v>
      </c>
      <c r="D26" s="71" t="s">
        <v>213</v>
      </c>
      <c r="E26" s="72">
        <v>19</v>
      </c>
      <c r="F26" s="73">
        <v>112</v>
      </c>
      <c r="G26" s="70">
        <v>0</v>
      </c>
      <c r="H26" s="73">
        <v>20</v>
      </c>
      <c r="I26" s="73" t="s">
        <v>145</v>
      </c>
    </row>
    <row r="27" spans="1:9" ht="17.100000000000001" customHeight="1">
      <c r="A27" s="70" t="s">
        <v>214</v>
      </c>
      <c r="B27" s="71" t="s">
        <v>201</v>
      </c>
      <c r="C27" s="70" t="s">
        <v>154</v>
      </c>
      <c r="D27" s="71" t="s">
        <v>215</v>
      </c>
      <c r="E27" s="72">
        <v>46</v>
      </c>
      <c r="F27" s="73">
        <v>17</v>
      </c>
      <c r="G27" s="70">
        <v>10</v>
      </c>
      <c r="H27" s="73">
        <v>25</v>
      </c>
      <c r="I27" s="73" t="s">
        <v>145</v>
      </c>
    </row>
    <row r="28" spans="1:9" ht="17.100000000000001" customHeight="1">
      <c r="A28" s="70" t="s">
        <v>216</v>
      </c>
      <c r="B28" s="71" t="s">
        <v>142</v>
      </c>
      <c r="C28" s="70" t="s">
        <v>143</v>
      </c>
      <c r="D28" s="71" t="s">
        <v>217</v>
      </c>
      <c r="E28" s="72">
        <v>9.65</v>
      </c>
      <c r="F28" s="73">
        <v>85</v>
      </c>
      <c r="G28" s="70">
        <v>0</v>
      </c>
      <c r="H28" s="73">
        <v>10</v>
      </c>
      <c r="I28" s="73" t="s">
        <v>145</v>
      </c>
    </row>
    <row r="29" spans="1:9" ht="17.100000000000001" customHeight="1">
      <c r="A29" s="70" t="s">
        <v>218</v>
      </c>
      <c r="B29" s="71" t="s">
        <v>181</v>
      </c>
      <c r="C29" s="70" t="s">
        <v>143</v>
      </c>
      <c r="D29" s="71" t="s">
        <v>219</v>
      </c>
      <c r="E29" s="72">
        <v>6</v>
      </c>
      <c r="F29" s="73">
        <v>24</v>
      </c>
      <c r="G29" s="70">
        <v>0</v>
      </c>
      <c r="H29" s="73">
        <v>5</v>
      </c>
      <c r="I29" s="73" t="s">
        <v>145</v>
      </c>
    </row>
    <row r="30" spans="1:9" ht="17.100000000000001" customHeight="1">
      <c r="A30" s="70" t="s">
        <v>220</v>
      </c>
      <c r="B30" s="71" t="s">
        <v>221</v>
      </c>
      <c r="C30" s="70" t="s">
        <v>154</v>
      </c>
      <c r="D30" s="71" t="s">
        <v>222</v>
      </c>
      <c r="E30" s="72">
        <v>18</v>
      </c>
      <c r="F30" s="73">
        <v>57</v>
      </c>
      <c r="G30" s="70">
        <v>0</v>
      </c>
      <c r="H30" s="73">
        <v>20</v>
      </c>
      <c r="I30" s="73" t="s">
        <v>145</v>
      </c>
    </row>
    <row r="31" spans="1:9" ht="17.100000000000001" customHeight="1">
      <c r="A31" s="70" t="s">
        <v>223</v>
      </c>
      <c r="B31" s="71" t="s">
        <v>224</v>
      </c>
      <c r="C31" s="70" t="s">
        <v>154</v>
      </c>
      <c r="D31" s="71" t="s">
        <v>225</v>
      </c>
      <c r="E31" s="72">
        <v>14</v>
      </c>
      <c r="F31" s="73">
        <v>52</v>
      </c>
      <c r="G31" s="70">
        <v>0</v>
      </c>
      <c r="H31" s="73">
        <v>10</v>
      </c>
      <c r="I31" s="73" t="s">
        <v>145</v>
      </c>
    </row>
    <row r="32" spans="1:9" ht="17.100000000000001" customHeight="1">
      <c r="A32" s="70" t="s">
        <v>226</v>
      </c>
      <c r="B32" s="71" t="s">
        <v>210</v>
      </c>
      <c r="C32" s="70" t="s">
        <v>227</v>
      </c>
      <c r="D32" s="71" t="s">
        <v>228</v>
      </c>
      <c r="E32" s="72">
        <v>10</v>
      </c>
      <c r="F32" s="73">
        <v>4</v>
      </c>
      <c r="G32" s="70">
        <v>20</v>
      </c>
      <c r="H32" s="73">
        <v>5</v>
      </c>
      <c r="I32" s="73" t="s">
        <v>145</v>
      </c>
    </row>
    <row r="33" spans="1:9" ht="17.100000000000001" customHeight="1">
      <c r="A33" s="70" t="s">
        <v>229</v>
      </c>
      <c r="B33" s="71" t="s">
        <v>157</v>
      </c>
      <c r="C33" s="70" t="s">
        <v>158</v>
      </c>
      <c r="D33" s="71" t="s">
        <v>230</v>
      </c>
      <c r="E33" s="72">
        <v>21.05</v>
      </c>
      <c r="F33" s="73">
        <v>76</v>
      </c>
      <c r="G33" s="70">
        <v>0</v>
      </c>
      <c r="H33" s="73">
        <v>0</v>
      </c>
      <c r="I33" s="73" t="s">
        <v>145</v>
      </c>
    </row>
    <row r="34" spans="1:9" ht="17.100000000000001" customHeight="1">
      <c r="A34" s="70" t="s">
        <v>231</v>
      </c>
      <c r="B34" s="71" t="s">
        <v>157</v>
      </c>
      <c r="C34" s="70" t="s">
        <v>158</v>
      </c>
      <c r="D34" s="71" t="s">
        <v>232</v>
      </c>
      <c r="E34" s="72">
        <v>17</v>
      </c>
      <c r="F34" s="73">
        <v>4</v>
      </c>
      <c r="G34" s="70">
        <v>100</v>
      </c>
      <c r="H34" s="73">
        <v>20</v>
      </c>
      <c r="I34" s="73" t="s">
        <v>145</v>
      </c>
    </row>
    <row r="35" spans="1:9" ht="17.100000000000001" customHeight="1">
      <c r="A35" s="70" t="s">
        <v>233</v>
      </c>
      <c r="B35" s="71" t="s">
        <v>172</v>
      </c>
      <c r="C35" s="70" t="s">
        <v>227</v>
      </c>
      <c r="D35" s="71" t="s">
        <v>234</v>
      </c>
      <c r="E35" s="72">
        <v>53</v>
      </c>
      <c r="F35" s="73">
        <v>20</v>
      </c>
      <c r="G35" s="70">
        <v>0</v>
      </c>
      <c r="H35" s="73">
        <v>10</v>
      </c>
      <c r="I35" s="73" t="s">
        <v>145</v>
      </c>
    </row>
    <row r="36" spans="1:9" ht="17.100000000000001" customHeight="1">
      <c r="A36" s="70" t="s">
        <v>235</v>
      </c>
      <c r="B36" s="71" t="s">
        <v>187</v>
      </c>
      <c r="C36" s="70" t="s">
        <v>148</v>
      </c>
      <c r="D36" s="71" t="s">
        <v>236</v>
      </c>
      <c r="E36" s="72">
        <v>32</v>
      </c>
      <c r="F36" s="73">
        <v>9</v>
      </c>
      <c r="G36" s="70">
        <v>40</v>
      </c>
      <c r="H36" s="73">
        <v>25</v>
      </c>
      <c r="I36" s="73" t="s">
        <v>145</v>
      </c>
    </row>
    <row r="37" spans="1:9" ht="17.100000000000001" customHeight="1">
      <c r="A37" s="70" t="s">
        <v>237</v>
      </c>
      <c r="B37" s="71" t="s">
        <v>221</v>
      </c>
      <c r="C37" s="70" t="s">
        <v>164</v>
      </c>
      <c r="D37" s="71" t="s">
        <v>238</v>
      </c>
      <c r="E37" s="72">
        <v>20</v>
      </c>
      <c r="F37" s="73">
        <v>10</v>
      </c>
      <c r="G37" s="70">
        <v>60</v>
      </c>
      <c r="H37" s="73">
        <v>15</v>
      </c>
      <c r="I37" s="73" t="s">
        <v>145</v>
      </c>
    </row>
    <row r="38" spans="1:9" ht="17.100000000000001" customHeight="1">
      <c r="A38" s="70" t="s">
        <v>239</v>
      </c>
      <c r="B38" s="71" t="s">
        <v>210</v>
      </c>
      <c r="C38" s="70" t="s">
        <v>138</v>
      </c>
      <c r="D38" s="71" t="s">
        <v>240</v>
      </c>
      <c r="E38" s="72">
        <v>97</v>
      </c>
      <c r="F38" s="73">
        <v>29</v>
      </c>
      <c r="G38" s="70">
        <v>0</v>
      </c>
      <c r="H38" s="73">
        <v>0</v>
      </c>
      <c r="I38" s="73" t="s">
        <v>140</v>
      </c>
    </row>
    <row r="39" spans="1:9" ht="17.100000000000001" customHeight="1">
      <c r="A39" s="70" t="s">
        <v>241</v>
      </c>
      <c r="B39" s="71" t="s">
        <v>187</v>
      </c>
      <c r="C39" s="70" t="s">
        <v>148</v>
      </c>
      <c r="D39" s="71" t="s">
        <v>236</v>
      </c>
      <c r="E39" s="72">
        <v>34.799999999999997</v>
      </c>
      <c r="F39" s="73">
        <v>14</v>
      </c>
      <c r="G39" s="70">
        <v>0</v>
      </c>
      <c r="H39" s="73">
        <v>0</v>
      </c>
      <c r="I39" s="73" t="s">
        <v>145</v>
      </c>
    </row>
    <row r="40" spans="1:9" ht="17.100000000000001" customHeight="1">
      <c r="A40" s="70" t="s">
        <v>242</v>
      </c>
      <c r="B40" s="71" t="s">
        <v>243</v>
      </c>
      <c r="C40" s="70" t="s">
        <v>143</v>
      </c>
      <c r="D40" s="71" t="s">
        <v>244</v>
      </c>
      <c r="E40" s="72">
        <v>25.89</v>
      </c>
      <c r="F40" s="73">
        <v>10</v>
      </c>
      <c r="G40" s="70">
        <v>0</v>
      </c>
      <c r="H40" s="73">
        <v>15</v>
      </c>
      <c r="I40" s="73" t="s">
        <v>145</v>
      </c>
    </row>
    <row r="41" spans="1:9" ht="17.100000000000001" customHeight="1">
      <c r="A41" s="70" t="s">
        <v>245</v>
      </c>
      <c r="B41" s="71" t="s">
        <v>190</v>
      </c>
      <c r="C41" s="70" t="s">
        <v>158</v>
      </c>
      <c r="D41" s="71" t="s">
        <v>246</v>
      </c>
      <c r="E41" s="72">
        <v>40</v>
      </c>
      <c r="F41" s="73">
        <v>6</v>
      </c>
      <c r="G41" s="70">
        <v>0</v>
      </c>
      <c r="H41" s="73">
        <v>0</v>
      </c>
      <c r="I41" s="73" t="s">
        <v>145</v>
      </c>
    </row>
    <row r="42" spans="1:9" ht="17.100000000000001" customHeight="1">
      <c r="A42" s="70" t="s">
        <v>247</v>
      </c>
      <c r="B42" s="71" t="s">
        <v>204</v>
      </c>
      <c r="C42" s="70" t="s">
        <v>164</v>
      </c>
      <c r="D42" s="71" t="s">
        <v>248</v>
      </c>
      <c r="E42" s="72">
        <v>14</v>
      </c>
      <c r="F42" s="73">
        <v>76</v>
      </c>
      <c r="G42" s="70">
        <v>0</v>
      </c>
      <c r="H42" s="73">
        <v>30</v>
      </c>
      <c r="I42" s="73" t="s">
        <v>145</v>
      </c>
    </row>
    <row r="43" spans="1:9" ht="17.100000000000001" customHeight="1">
      <c r="A43" s="70" t="s">
        <v>249</v>
      </c>
      <c r="B43" s="71" t="s">
        <v>250</v>
      </c>
      <c r="C43" s="70" t="s">
        <v>158</v>
      </c>
      <c r="D43" s="71" t="s">
        <v>251</v>
      </c>
      <c r="E43" s="72">
        <v>13</v>
      </c>
      <c r="F43" s="73">
        <v>32</v>
      </c>
      <c r="G43" s="70">
        <v>0</v>
      </c>
      <c r="H43" s="73">
        <v>15</v>
      </c>
      <c r="I43" s="73" t="s">
        <v>145</v>
      </c>
    </row>
    <row r="44" spans="1:9" ht="17.100000000000001" customHeight="1">
      <c r="A44" s="70" t="s">
        <v>252</v>
      </c>
      <c r="B44" s="71" t="s">
        <v>137</v>
      </c>
      <c r="C44" s="70" t="s">
        <v>154</v>
      </c>
      <c r="D44" s="71" t="s">
        <v>253</v>
      </c>
      <c r="E44" s="72">
        <v>15</v>
      </c>
      <c r="F44" s="73">
        <v>15</v>
      </c>
      <c r="G44" s="70">
        <v>10</v>
      </c>
      <c r="H44" s="73">
        <v>30</v>
      </c>
      <c r="I44" s="73" t="s">
        <v>145</v>
      </c>
    </row>
    <row r="45" spans="1:9" ht="17.100000000000001" customHeight="1">
      <c r="A45" s="70" t="s">
        <v>254</v>
      </c>
      <c r="B45" s="71" t="s">
        <v>255</v>
      </c>
      <c r="C45" s="70" t="s">
        <v>138</v>
      </c>
      <c r="D45" s="71" t="s">
        <v>256</v>
      </c>
      <c r="E45" s="72">
        <v>24</v>
      </c>
      <c r="F45" s="73">
        <v>115</v>
      </c>
      <c r="G45" s="70">
        <v>0</v>
      </c>
      <c r="H45" s="73">
        <v>20</v>
      </c>
      <c r="I45" s="73" t="s">
        <v>145</v>
      </c>
    </row>
    <row r="46" spans="1:9" ht="17.100000000000001" customHeight="1">
      <c r="A46" s="70" t="s">
        <v>257</v>
      </c>
      <c r="B46" s="71" t="s">
        <v>137</v>
      </c>
      <c r="C46" s="70" t="s">
        <v>164</v>
      </c>
      <c r="D46" s="71" t="s">
        <v>258</v>
      </c>
      <c r="E46" s="72">
        <v>17.45</v>
      </c>
      <c r="F46" s="73">
        <v>29</v>
      </c>
      <c r="G46" s="70">
        <v>0</v>
      </c>
      <c r="H46" s="73">
        <v>10</v>
      </c>
      <c r="I46" s="73" t="s">
        <v>145</v>
      </c>
    </row>
    <row r="47" spans="1:9" ht="17.100000000000001" customHeight="1">
      <c r="A47" s="70" t="s">
        <v>259</v>
      </c>
      <c r="B47" s="71" t="s">
        <v>172</v>
      </c>
      <c r="C47" s="70" t="s">
        <v>138</v>
      </c>
      <c r="D47" s="71" t="s">
        <v>260</v>
      </c>
      <c r="E47" s="72">
        <v>32.799999999999997</v>
      </c>
      <c r="F47" s="73">
        <v>0</v>
      </c>
      <c r="G47" s="70">
        <v>0</v>
      </c>
      <c r="H47" s="73">
        <v>0</v>
      </c>
      <c r="I47" s="73" t="s">
        <v>140</v>
      </c>
    </row>
    <row r="48" spans="1:9" ht="17.100000000000001" customHeight="1">
      <c r="A48" s="70" t="s">
        <v>261</v>
      </c>
      <c r="B48" s="71" t="s">
        <v>262</v>
      </c>
      <c r="C48" s="70" t="s">
        <v>148</v>
      </c>
      <c r="D48" s="71" t="s">
        <v>263</v>
      </c>
      <c r="E48" s="72">
        <v>21</v>
      </c>
      <c r="F48" s="73">
        <v>22</v>
      </c>
      <c r="G48" s="70">
        <v>30</v>
      </c>
      <c r="H48" s="73">
        <v>30</v>
      </c>
      <c r="I48" s="73" t="s">
        <v>145</v>
      </c>
    </row>
    <row r="49" spans="1:9" ht="17.100000000000001" customHeight="1">
      <c r="A49" s="70" t="s">
        <v>264</v>
      </c>
      <c r="B49" s="71" t="s">
        <v>262</v>
      </c>
      <c r="C49" s="70" t="s">
        <v>148</v>
      </c>
      <c r="D49" s="71" t="s">
        <v>177</v>
      </c>
      <c r="E49" s="72">
        <v>38</v>
      </c>
      <c r="F49" s="73">
        <v>86</v>
      </c>
      <c r="G49" s="70">
        <v>0</v>
      </c>
      <c r="H49" s="73">
        <v>0</v>
      </c>
      <c r="I49" s="73" t="s">
        <v>145</v>
      </c>
    </row>
    <row r="50" spans="1:9" ht="17.100000000000001" customHeight="1">
      <c r="A50" s="70" t="s">
        <v>265</v>
      </c>
      <c r="B50" s="71" t="s">
        <v>147</v>
      </c>
      <c r="C50" s="70" t="s">
        <v>148</v>
      </c>
      <c r="D50" s="71" t="s">
        <v>228</v>
      </c>
      <c r="E50" s="72">
        <v>55</v>
      </c>
      <c r="F50" s="73">
        <v>79</v>
      </c>
      <c r="G50" s="70">
        <v>0</v>
      </c>
      <c r="H50" s="73">
        <v>0</v>
      </c>
      <c r="I50" s="73" t="s">
        <v>145</v>
      </c>
    </row>
    <row r="51" spans="1:9" ht="17.100000000000001" customHeight="1">
      <c r="A51" s="70" t="s">
        <v>266</v>
      </c>
      <c r="B51" s="71" t="s">
        <v>184</v>
      </c>
      <c r="C51" s="70" t="s">
        <v>173</v>
      </c>
      <c r="D51" s="71" t="s">
        <v>185</v>
      </c>
      <c r="E51" s="72">
        <v>19.5</v>
      </c>
      <c r="F51" s="73">
        <v>36</v>
      </c>
      <c r="G51" s="70">
        <v>0</v>
      </c>
      <c r="H51" s="73">
        <v>20</v>
      </c>
      <c r="I51" s="73" t="s">
        <v>145</v>
      </c>
    </row>
    <row r="52" spans="1:9" ht="17.100000000000001" customHeight="1">
      <c r="A52" s="70" t="s">
        <v>267</v>
      </c>
      <c r="B52" s="71" t="s">
        <v>250</v>
      </c>
      <c r="C52" s="70" t="s">
        <v>154</v>
      </c>
      <c r="D52" s="71" t="s">
        <v>268</v>
      </c>
      <c r="E52" s="72">
        <v>7.75</v>
      </c>
      <c r="F52" s="73">
        <v>125</v>
      </c>
      <c r="G52" s="70">
        <v>0</v>
      </c>
      <c r="H52" s="73">
        <v>25</v>
      </c>
      <c r="I52" s="73" t="s">
        <v>145</v>
      </c>
    </row>
    <row r="53" spans="1:9" ht="17.100000000000001" customHeight="1">
      <c r="A53" s="70" t="s">
        <v>269</v>
      </c>
      <c r="B53" s="71" t="s">
        <v>193</v>
      </c>
      <c r="C53" s="70" t="s">
        <v>143</v>
      </c>
      <c r="D53" s="71" t="s">
        <v>270</v>
      </c>
      <c r="E53" s="72">
        <v>15</v>
      </c>
      <c r="F53" s="73">
        <v>101</v>
      </c>
      <c r="G53" s="70">
        <v>0</v>
      </c>
      <c r="H53" s="73">
        <v>5</v>
      </c>
      <c r="I53" s="73" t="s">
        <v>145</v>
      </c>
    </row>
    <row r="54" spans="1:9" ht="17.100000000000001" customHeight="1">
      <c r="A54" s="70" t="s">
        <v>271</v>
      </c>
      <c r="B54" s="71" t="s">
        <v>272</v>
      </c>
      <c r="C54" s="70" t="s">
        <v>143</v>
      </c>
      <c r="D54" s="71" t="s">
        <v>273</v>
      </c>
      <c r="E54" s="72">
        <v>9.5</v>
      </c>
      <c r="F54" s="73">
        <v>5</v>
      </c>
      <c r="G54" s="70">
        <v>70</v>
      </c>
      <c r="H54" s="73">
        <v>15</v>
      </c>
      <c r="I54" s="73" t="s">
        <v>145</v>
      </c>
    </row>
    <row r="55" spans="1:9" ht="17.100000000000001" customHeight="1">
      <c r="A55" s="70" t="s">
        <v>274</v>
      </c>
      <c r="B55" s="71" t="s">
        <v>250</v>
      </c>
      <c r="C55" s="70" t="s">
        <v>227</v>
      </c>
      <c r="D55" s="71" t="s">
        <v>275</v>
      </c>
      <c r="E55" s="72">
        <v>45.6</v>
      </c>
      <c r="F55" s="73">
        <v>26</v>
      </c>
      <c r="G55" s="70">
        <v>0</v>
      </c>
      <c r="H55" s="73">
        <v>0</v>
      </c>
      <c r="I55" s="73" t="s">
        <v>140</v>
      </c>
    </row>
    <row r="56" spans="1:9" ht="17.100000000000001" customHeight="1">
      <c r="A56" s="70" t="s">
        <v>276</v>
      </c>
      <c r="B56" s="71" t="s">
        <v>224</v>
      </c>
      <c r="C56" s="70" t="s">
        <v>154</v>
      </c>
      <c r="D56" s="71" t="s">
        <v>225</v>
      </c>
      <c r="E56" s="72">
        <v>14</v>
      </c>
      <c r="F56" s="73">
        <v>111</v>
      </c>
      <c r="G56" s="70">
        <v>0</v>
      </c>
      <c r="H56" s="73">
        <v>15</v>
      </c>
      <c r="I56" s="73" t="s">
        <v>145</v>
      </c>
    </row>
    <row r="57" spans="1:9" ht="17.100000000000001" customHeight="1">
      <c r="A57" s="70" t="s">
        <v>277</v>
      </c>
      <c r="B57" s="71" t="s">
        <v>204</v>
      </c>
      <c r="C57" s="70" t="s">
        <v>164</v>
      </c>
      <c r="D57" s="71" t="s">
        <v>278</v>
      </c>
      <c r="E57" s="72">
        <v>43.9</v>
      </c>
      <c r="F57" s="73">
        <v>49</v>
      </c>
      <c r="G57" s="70">
        <v>0</v>
      </c>
      <c r="H57" s="73">
        <v>30</v>
      </c>
      <c r="I57" s="73" t="s">
        <v>145</v>
      </c>
    </row>
    <row r="58" spans="1:9" ht="17.100000000000001" customHeight="1">
      <c r="A58" s="70" t="s">
        <v>279</v>
      </c>
      <c r="B58" s="71" t="s">
        <v>280</v>
      </c>
      <c r="C58" s="70" t="s">
        <v>164</v>
      </c>
      <c r="D58" s="71" t="s">
        <v>281</v>
      </c>
      <c r="E58" s="72">
        <v>12.5</v>
      </c>
      <c r="F58" s="73">
        <v>6</v>
      </c>
      <c r="G58" s="70">
        <v>10</v>
      </c>
      <c r="H58" s="73">
        <v>15</v>
      </c>
      <c r="I58" s="73" t="s">
        <v>145</v>
      </c>
    </row>
    <row r="59" spans="1:9" ht="17.100000000000001" customHeight="1">
      <c r="A59" s="70" t="s">
        <v>282</v>
      </c>
      <c r="B59" s="71" t="s">
        <v>201</v>
      </c>
      <c r="C59" s="70" t="s">
        <v>173</v>
      </c>
      <c r="D59" s="71" t="s">
        <v>283</v>
      </c>
      <c r="E59" s="72">
        <v>14</v>
      </c>
      <c r="F59" s="73">
        <v>26</v>
      </c>
      <c r="G59" s="70">
        <v>0</v>
      </c>
      <c r="H59" s="73">
        <v>0</v>
      </c>
      <c r="I59" s="73" t="s">
        <v>140</v>
      </c>
    </row>
    <row r="60" spans="1:9" ht="17.100000000000001" customHeight="1">
      <c r="A60" s="70" t="s">
        <v>284</v>
      </c>
      <c r="B60" s="71" t="s">
        <v>280</v>
      </c>
      <c r="C60" s="70" t="s">
        <v>164</v>
      </c>
      <c r="D60" s="71" t="s">
        <v>285</v>
      </c>
      <c r="E60" s="72">
        <v>81</v>
      </c>
      <c r="F60" s="73">
        <v>40</v>
      </c>
      <c r="G60" s="70">
        <v>0</v>
      </c>
      <c r="H60" s="73">
        <v>0</v>
      </c>
      <c r="I60" s="73" t="s">
        <v>145</v>
      </c>
    </row>
    <row r="61" spans="1:9" ht="17.100000000000001" customHeight="1">
      <c r="A61" s="70" t="s">
        <v>286</v>
      </c>
      <c r="B61" s="71" t="s">
        <v>280</v>
      </c>
      <c r="C61" s="70" t="s">
        <v>164</v>
      </c>
      <c r="D61" s="71" t="s">
        <v>287</v>
      </c>
      <c r="E61" s="72">
        <v>10</v>
      </c>
      <c r="F61" s="73">
        <v>3</v>
      </c>
      <c r="G61" s="70">
        <v>40</v>
      </c>
      <c r="H61" s="73">
        <v>5</v>
      </c>
      <c r="I61" s="73" t="s">
        <v>145</v>
      </c>
    </row>
    <row r="62" spans="1:9" ht="17.100000000000001" customHeight="1">
      <c r="A62" s="70" t="s">
        <v>288</v>
      </c>
      <c r="B62" s="71" t="s">
        <v>289</v>
      </c>
      <c r="C62" s="70" t="s">
        <v>158</v>
      </c>
      <c r="D62" s="71" t="s">
        <v>290</v>
      </c>
      <c r="E62" s="72">
        <v>28.5</v>
      </c>
      <c r="F62" s="73">
        <v>113</v>
      </c>
      <c r="G62" s="70">
        <v>0</v>
      </c>
      <c r="H62" s="73">
        <v>25</v>
      </c>
      <c r="I62" s="73" t="s">
        <v>145</v>
      </c>
    </row>
    <row r="63" spans="1:9" ht="17.100000000000001" customHeight="1">
      <c r="A63" s="70" t="s">
        <v>291</v>
      </c>
      <c r="B63" s="71" t="s">
        <v>272</v>
      </c>
      <c r="C63" s="70" t="s">
        <v>143</v>
      </c>
      <c r="D63" s="71" t="s">
        <v>292</v>
      </c>
      <c r="E63" s="72">
        <v>12</v>
      </c>
      <c r="F63" s="73">
        <v>95</v>
      </c>
      <c r="G63" s="70">
        <v>0</v>
      </c>
      <c r="H63" s="73">
        <v>0</v>
      </c>
      <c r="I63" s="73" t="s">
        <v>145</v>
      </c>
    </row>
    <row r="64" spans="1:9" ht="17.100000000000001" customHeight="1">
      <c r="A64" s="70" t="s">
        <v>293</v>
      </c>
      <c r="B64" s="71" t="s">
        <v>224</v>
      </c>
      <c r="C64" s="70" t="s">
        <v>154</v>
      </c>
      <c r="D64" s="71" t="s">
        <v>225</v>
      </c>
      <c r="E64" s="72">
        <v>18</v>
      </c>
      <c r="F64" s="73">
        <v>20</v>
      </c>
      <c r="G64" s="70">
        <v>0</v>
      </c>
      <c r="H64" s="73">
        <v>15</v>
      </c>
      <c r="I64" s="73" t="s">
        <v>145</v>
      </c>
    </row>
    <row r="65" spans="1:9" ht="17.100000000000001" customHeight="1">
      <c r="A65" s="70" t="s">
        <v>294</v>
      </c>
      <c r="B65" s="71" t="s">
        <v>289</v>
      </c>
      <c r="C65" s="70" t="s">
        <v>164</v>
      </c>
      <c r="D65" s="71" t="s">
        <v>295</v>
      </c>
      <c r="E65" s="72">
        <v>49.3</v>
      </c>
      <c r="F65" s="73">
        <v>17</v>
      </c>
      <c r="G65" s="70">
        <v>0</v>
      </c>
      <c r="H65" s="73">
        <v>0</v>
      </c>
      <c r="I65" s="73" t="s">
        <v>145</v>
      </c>
    </row>
    <row r="66" spans="1:9" ht="17.100000000000001" customHeight="1">
      <c r="A66" s="70" t="s">
        <v>296</v>
      </c>
      <c r="B66" s="71" t="s">
        <v>280</v>
      </c>
      <c r="C66" s="70" t="s">
        <v>164</v>
      </c>
      <c r="D66" s="71" t="s">
        <v>297</v>
      </c>
      <c r="E66" s="72">
        <v>9.1999999999999993</v>
      </c>
      <c r="F66" s="73">
        <v>25</v>
      </c>
      <c r="G66" s="70">
        <v>0</v>
      </c>
      <c r="H66" s="73">
        <v>5</v>
      </c>
      <c r="I66" s="73" t="s">
        <v>145</v>
      </c>
    </row>
    <row r="67" spans="1:9" ht="17.100000000000001" customHeight="1">
      <c r="A67" s="70" t="s">
        <v>298</v>
      </c>
      <c r="B67" s="71" t="s">
        <v>250</v>
      </c>
      <c r="C67" s="70" t="s">
        <v>138</v>
      </c>
      <c r="D67" s="71" t="s">
        <v>299</v>
      </c>
      <c r="E67" s="72">
        <v>123.79</v>
      </c>
      <c r="F67" s="73">
        <v>0</v>
      </c>
      <c r="G67" s="70">
        <v>0</v>
      </c>
      <c r="H67" s="73">
        <v>0</v>
      </c>
      <c r="I67" s="73" t="s">
        <v>140</v>
      </c>
    </row>
    <row r="68" spans="1:9" ht="17.100000000000001" customHeight="1">
      <c r="A68" s="70" t="s">
        <v>300</v>
      </c>
      <c r="B68" s="71" t="s">
        <v>181</v>
      </c>
      <c r="C68" s="70" t="s">
        <v>227</v>
      </c>
      <c r="D68" s="71" t="s">
        <v>301</v>
      </c>
      <c r="E68" s="72">
        <v>23.25</v>
      </c>
      <c r="F68" s="73">
        <v>35</v>
      </c>
      <c r="G68" s="70">
        <v>0</v>
      </c>
      <c r="H68" s="73">
        <v>0</v>
      </c>
      <c r="I68" s="73" t="s">
        <v>145</v>
      </c>
    </row>
    <row r="69" spans="1:9" ht="17.100000000000001" customHeight="1">
      <c r="A69" s="70" t="s">
        <v>302</v>
      </c>
      <c r="B69" s="71" t="s">
        <v>255</v>
      </c>
      <c r="C69" s="70" t="s">
        <v>138</v>
      </c>
      <c r="D69" s="71" t="s">
        <v>303</v>
      </c>
      <c r="E69" s="72">
        <v>7.45</v>
      </c>
      <c r="F69" s="73">
        <v>21</v>
      </c>
      <c r="G69" s="70">
        <v>0</v>
      </c>
      <c r="H69" s="73">
        <v>10</v>
      </c>
      <c r="I69" s="73" t="s">
        <v>145</v>
      </c>
    </row>
    <row r="70" spans="1:9" ht="17.100000000000001" customHeight="1">
      <c r="A70" s="70" t="s">
        <v>304</v>
      </c>
      <c r="B70" s="71" t="s">
        <v>207</v>
      </c>
      <c r="C70" s="70" t="s">
        <v>173</v>
      </c>
      <c r="D70" s="71" t="s">
        <v>305</v>
      </c>
      <c r="E70" s="72">
        <v>9</v>
      </c>
      <c r="F70" s="73">
        <v>61</v>
      </c>
      <c r="G70" s="70">
        <v>0</v>
      </c>
      <c r="H70" s="73">
        <v>25</v>
      </c>
      <c r="I70" s="73" t="s">
        <v>145</v>
      </c>
    </row>
    <row r="71" spans="1:9" ht="17.100000000000001" customHeight="1">
      <c r="A71" s="70" t="s">
        <v>306</v>
      </c>
      <c r="B71" s="71" t="s">
        <v>190</v>
      </c>
      <c r="C71" s="70" t="s">
        <v>227</v>
      </c>
      <c r="D71" s="71" t="s">
        <v>307</v>
      </c>
      <c r="E71" s="72">
        <v>30</v>
      </c>
      <c r="F71" s="73">
        <v>15</v>
      </c>
      <c r="G71" s="70">
        <v>0</v>
      </c>
      <c r="H71" s="73">
        <v>10</v>
      </c>
      <c r="I71" s="73" t="s">
        <v>145</v>
      </c>
    </row>
    <row r="72" spans="1:9" ht="17.100000000000001" customHeight="1">
      <c r="A72" s="70" t="s">
        <v>308</v>
      </c>
      <c r="B72" s="71" t="s">
        <v>221</v>
      </c>
      <c r="C72" s="70" t="s">
        <v>164</v>
      </c>
      <c r="D72" s="71" t="s">
        <v>309</v>
      </c>
      <c r="E72" s="72">
        <v>16.25</v>
      </c>
      <c r="F72" s="73">
        <v>65</v>
      </c>
      <c r="G72" s="70">
        <v>0</v>
      </c>
      <c r="H72" s="73">
        <v>30</v>
      </c>
      <c r="I72" s="73" t="s">
        <v>145</v>
      </c>
    </row>
    <row r="73" spans="1:9" ht="17.100000000000001" customHeight="1">
      <c r="A73" s="70" t="s">
        <v>310</v>
      </c>
      <c r="B73" s="71" t="s">
        <v>137</v>
      </c>
      <c r="C73" s="70" t="s">
        <v>158</v>
      </c>
      <c r="D73" s="71" t="s">
        <v>311</v>
      </c>
      <c r="E73" s="72">
        <v>43.9</v>
      </c>
      <c r="F73" s="73">
        <v>24</v>
      </c>
      <c r="G73" s="70">
        <v>0</v>
      </c>
      <c r="H73" s="73">
        <v>5</v>
      </c>
      <c r="I73" s="73" t="s">
        <v>145</v>
      </c>
    </row>
    <row r="74" spans="1:9" ht="17.100000000000001" customHeight="1">
      <c r="A74" s="70" t="s">
        <v>312</v>
      </c>
      <c r="B74" s="71" t="s">
        <v>250</v>
      </c>
      <c r="C74" s="70" t="s">
        <v>173</v>
      </c>
      <c r="D74" s="71" t="s">
        <v>313</v>
      </c>
      <c r="E74" s="72">
        <v>33.25</v>
      </c>
      <c r="F74" s="73">
        <v>22</v>
      </c>
      <c r="G74" s="70">
        <v>80</v>
      </c>
      <c r="H74" s="73">
        <v>30</v>
      </c>
      <c r="I74" s="73" t="s">
        <v>145</v>
      </c>
    </row>
    <row r="75" spans="1:9" ht="17.100000000000001" customHeight="1">
      <c r="A75" s="70" t="s">
        <v>314</v>
      </c>
      <c r="B75" s="71" t="s">
        <v>163</v>
      </c>
      <c r="C75" s="70" t="s">
        <v>164</v>
      </c>
      <c r="D75" s="71" t="s">
        <v>315</v>
      </c>
      <c r="E75" s="72">
        <v>9.5</v>
      </c>
      <c r="F75" s="73">
        <v>36</v>
      </c>
      <c r="G75" s="70">
        <v>0</v>
      </c>
      <c r="H75" s="73">
        <v>0</v>
      </c>
      <c r="I75" s="73" t="s">
        <v>145</v>
      </c>
    </row>
    <row r="76" spans="1:9">
      <c r="E76" s="74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2"/>
  <sheetViews>
    <sheetView tabSelected="1" workbookViewId="0">
      <selection activeCell="B14" sqref="B14"/>
    </sheetView>
  </sheetViews>
  <sheetFormatPr defaultColWidth="9.109375" defaultRowHeight="13.8"/>
  <cols>
    <col min="1" max="1" width="7.33203125" style="39" customWidth="1"/>
    <col min="2" max="2" width="11.109375" style="39" customWidth="1"/>
    <col min="3" max="16384" width="9.109375" style="39"/>
  </cols>
  <sheetData>
    <row r="1" spans="1:7" ht="14.4" thickBot="1">
      <c r="A1" s="39" t="s">
        <v>111</v>
      </c>
      <c r="B1" s="51"/>
      <c r="C1" s="51"/>
      <c r="D1" s="39" t="s">
        <v>0</v>
      </c>
      <c r="E1" s="51"/>
      <c r="F1" s="51"/>
    </row>
    <row r="2" spans="1:7" ht="14.4" thickBot="1">
      <c r="A2" s="57" t="s">
        <v>110</v>
      </c>
      <c r="B2" s="55" t="s">
        <v>109</v>
      </c>
      <c r="C2" s="55" t="s">
        <v>108</v>
      </c>
      <c r="D2" s="56" t="s">
        <v>107</v>
      </c>
      <c r="E2" s="55" t="s">
        <v>106</v>
      </c>
      <c r="F2" s="54" t="s">
        <v>105</v>
      </c>
      <c r="G2" s="53" t="s">
        <v>104</v>
      </c>
    </row>
    <row r="3" spans="1:7">
      <c r="A3" s="39" t="s">
        <v>103</v>
      </c>
      <c r="B3" s="39">
        <v>100</v>
      </c>
      <c r="C3" s="39">
        <v>90</v>
      </c>
      <c r="D3" s="39">
        <v>81</v>
      </c>
      <c r="E3" s="45"/>
      <c r="F3" s="42" t="s">
        <v>99</v>
      </c>
    </row>
    <row r="4" spans="1:7">
      <c r="A4" s="39" t="s">
        <v>102</v>
      </c>
      <c r="B4" s="39">
        <v>90</v>
      </c>
      <c r="C4" s="39">
        <v>76</v>
      </c>
      <c r="D4" s="39">
        <v>87</v>
      </c>
      <c r="E4" s="45"/>
      <c r="F4" s="42" t="s">
        <v>97</v>
      </c>
    </row>
    <row r="5" spans="1:7">
      <c r="A5" s="39" t="s">
        <v>101</v>
      </c>
      <c r="B5" s="39">
        <v>90</v>
      </c>
      <c r="C5" s="39">
        <v>78</v>
      </c>
      <c r="D5" s="39">
        <v>78</v>
      </c>
      <c r="E5" s="45"/>
      <c r="F5" s="42" t="s">
        <v>99</v>
      </c>
    </row>
    <row r="6" spans="1:7">
      <c r="A6" s="39" t="s">
        <v>100</v>
      </c>
      <c r="B6" s="39">
        <v>60</v>
      </c>
      <c r="C6" s="39">
        <v>60</v>
      </c>
      <c r="D6" s="39">
        <v>40</v>
      </c>
      <c r="E6" s="45"/>
      <c r="F6" s="42" t="s">
        <v>99</v>
      </c>
    </row>
    <row r="7" spans="1:7">
      <c r="A7" s="51" t="s">
        <v>98</v>
      </c>
      <c r="B7" s="51">
        <v>80</v>
      </c>
      <c r="C7" s="51">
        <v>80</v>
      </c>
      <c r="D7" s="51">
        <v>90</v>
      </c>
      <c r="E7" s="43"/>
      <c r="F7" s="52" t="s">
        <v>97</v>
      </c>
      <c r="G7" s="51"/>
    </row>
    <row r="8" spans="1:7">
      <c r="A8" s="39" t="s">
        <v>96</v>
      </c>
      <c r="E8" s="45"/>
      <c r="F8" s="42"/>
    </row>
    <row r="9" spans="1:7">
      <c r="B9" s="49"/>
      <c r="C9" s="49"/>
      <c r="D9" s="49"/>
      <c r="E9" s="50"/>
      <c r="F9" s="42"/>
      <c r="G9" s="49"/>
    </row>
    <row r="10" spans="1:7">
      <c r="A10" s="48" t="s">
        <v>95</v>
      </c>
      <c r="B10" s="47"/>
      <c r="F10" s="42"/>
    </row>
    <row r="11" spans="1:7">
      <c r="A11" s="46" t="s">
        <v>94</v>
      </c>
      <c r="B11" s="45">
        <v>3</v>
      </c>
      <c r="F11" s="42"/>
    </row>
    <row r="12" spans="1:7">
      <c r="A12" s="44" t="s">
        <v>93</v>
      </c>
      <c r="B12" s="43">
        <v>-1</v>
      </c>
      <c r="F12" s="42"/>
    </row>
    <row r="13" spans="1:7">
      <c r="A13" s="79" t="s">
        <v>92</v>
      </c>
      <c r="B13" s="79"/>
      <c r="C13" s="79"/>
      <c r="D13" s="79"/>
      <c r="E13" s="79"/>
    </row>
    <row r="14" spans="1:7">
      <c r="A14" s="41" t="s">
        <v>91</v>
      </c>
    </row>
    <row r="15" spans="1:7">
      <c r="A15" s="41" t="s">
        <v>90</v>
      </c>
    </row>
    <row r="16" spans="1:7">
      <c r="A16" s="41" t="s">
        <v>89</v>
      </c>
    </row>
    <row r="17" spans="1:9">
      <c r="A17" s="41" t="s">
        <v>88</v>
      </c>
    </row>
    <row r="18" spans="1:9">
      <c r="A18" s="40" t="s">
        <v>87</v>
      </c>
    </row>
    <row r="19" spans="1:9">
      <c r="A19" s="40" t="s">
        <v>86</v>
      </c>
    </row>
    <row r="20" spans="1:9">
      <c r="A20" s="41" t="s">
        <v>85</v>
      </c>
    </row>
    <row r="21" spans="1:9" ht="14.4" thickBot="1">
      <c r="A21" s="41" t="s">
        <v>84</v>
      </c>
    </row>
    <row r="22" spans="1:9" ht="23.4" customHeight="1" thickBot="1">
      <c r="A22" s="76"/>
      <c r="B22" s="77"/>
      <c r="C22" s="77"/>
      <c r="D22" s="77"/>
      <c r="E22" s="77"/>
      <c r="F22" s="77"/>
      <c r="G22" s="77"/>
      <c r="H22" s="77"/>
      <c r="I22" s="78"/>
    </row>
    <row r="23" spans="1:9">
      <c r="A23" s="41" t="s">
        <v>83</v>
      </c>
    </row>
    <row r="24" spans="1:9">
      <c r="A24" s="41" t="s">
        <v>82</v>
      </c>
    </row>
    <row r="25" spans="1:9">
      <c r="A25" s="40" t="s">
        <v>81</v>
      </c>
    </row>
    <row r="26" spans="1:9">
      <c r="A26" s="40" t="s">
        <v>80</v>
      </c>
    </row>
    <row r="27" spans="1:9" ht="14.4" thickBot="1">
      <c r="A27" s="40" t="s">
        <v>79</v>
      </c>
    </row>
    <row r="28" spans="1:9" ht="45" customHeight="1" thickBot="1">
      <c r="A28" s="76"/>
      <c r="B28" s="77"/>
      <c r="C28" s="77"/>
      <c r="D28" s="77"/>
      <c r="E28" s="77"/>
      <c r="F28" s="77"/>
      <c r="G28" s="77"/>
      <c r="H28" s="77"/>
      <c r="I28" s="78"/>
    </row>
    <row r="32" spans="1:9">
      <c r="A32" s="39" t="s">
        <v>78</v>
      </c>
    </row>
  </sheetData>
  <mergeCells count="3">
    <mergeCell ref="A22:I22"/>
    <mergeCell ref="A13:E13"/>
    <mergeCell ref="A28:I28"/>
  </mergeCells>
  <pageMargins left="0.75" right="0.75" top="1" bottom="1" header="0.5" footer="0.5"/>
  <pageSetup orientation="portrait" horizontalDpi="4294967293" verticalDpi="4294967293" r:id="rId1"/>
  <headerFooter alignWithMargins="0">
    <oddHeader>&amp;LName______________________&amp;CClass _____________&amp;RDate________________</oddHeader>
    <oddFooter>&amp;LMrrs. Setton's computer class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7CCBD-04A9-45D9-997A-ECA0E8AD48DC}">
  <dimension ref="A1:G20"/>
  <sheetViews>
    <sheetView workbookViewId="0">
      <selection activeCell="N11" sqref="N11:O17"/>
    </sheetView>
  </sheetViews>
  <sheetFormatPr defaultColWidth="9.109375" defaultRowHeight="13.8"/>
  <cols>
    <col min="1" max="1" width="7.33203125" style="39" customWidth="1"/>
    <col min="2" max="2" width="11.109375" style="39" customWidth="1"/>
    <col min="3" max="16384" width="9.109375" style="39"/>
  </cols>
  <sheetData>
    <row r="1" spans="1:7" ht="14.4" thickBot="1">
      <c r="A1" s="39" t="s">
        <v>111</v>
      </c>
      <c r="B1" s="51"/>
      <c r="C1" s="51"/>
      <c r="D1" s="39" t="s">
        <v>0</v>
      </c>
      <c r="E1" s="51"/>
      <c r="F1" s="51"/>
    </row>
    <row r="2" spans="1:7" ht="14.4" thickBot="1">
      <c r="A2" s="57" t="s">
        <v>110</v>
      </c>
      <c r="B2" s="55" t="s">
        <v>109</v>
      </c>
      <c r="C2" s="55" t="s">
        <v>108</v>
      </c>
      <c r="D2" s="56" t="s">
        <v>107</v>
      </c>
      <c r="E2" s="55" t="s">
        <v>106</v>
      </c>
      <c r="F2" s="54" t="s">
        <v>105</v>
      </c>
      <c r="G2" s="53" t="s">
        <v>104</v>
      </c>
    </row>
    <row r="3" spans="1:7">
      <c r="A3" s="39" t="s">
        <v>103</v>
      </c>
      <c r="B3" s="39">
        <v>100</v>
      </c>
      <c r="C3" s="39">
        <v>90</v>
      </c>
      <c r="D3" s="39">
        <v>81</v>
      </c>
      <c r="E3" s="45">
        <f>(B3+C3+2*D3)/4</f>
        <v>88</v>
      </c>
      <c r="F3" s="42" t="s">
        <v>99</v>
      </c>
      <c r="G3" s="39">
        <f>IF(F3="OK",E3+$B$11,E3+$B$12)</f>
        <v>91</v>
      </c>
    </row>
    <row r="4" spans="1:7">
      <c r="A4" s="39" t="s">
        <v>102</v>
      </c>
      <c r="B4" s="39">
        <v>90</v>
      </c>
      <c r="C4" s="39">
        <v>76</v>
      </c>
      <c r="D4" s="39">
        <v>87</v>
      </c>
      <c r="E4" s="45">
        <f t="shared" ref="E4:E8" si="0">(B4+C4+2*D4)/4</f>
        <v>85</v>
      </c>
      <c r="F4" s="42" t="s">
        <v>97</v>
      </c>
      <c r="G4" s="39">
        <f t="shared" ref="G4:G8" si="1">IF(F4="OK",E4+$B$11,E4+$B$12)</f>
        <v>84</v>
      </c>
    </row>
    <row r="5" spans="1:7">
      <c r="A5" s="39" t="s">
        <v>101</v>
      </c>
      <c r="B5" s="39">
        <v>90</v>
      </c>
      <c r="C5" s="39">
        <v>78</v>
      </c>
      <c r="D5" s="39">
        <v>78</v>
      </c>
      <c r="E5" s="45">
        <f t="shared" si="0"/>
        <v>81</v>
      </c>
      <c r="F5" s="42" t="s">
        <v>99</v>
      </c>
      <c r="G5" s="39">
        <f t="shared" si="1"/>
        <v>84</v>
      </c>
    </row>
    <row r="6" spans="1:7">
      <c r="A6" s="39" t="s">
        <v>100</v>
      </c>
      <c r="B6" s="39">
        <v>60</v>
      </c>
      <c r="C6" s="39">
        <v>60</v>
      </c>
      <c r="D6" s="39">
        <v>40</v>
      </c>
      <c r="E6" s="45">
        <f t="shared" si="0"/>
        <v>50</v>
      </c>
      <c r="F6" s="42" t="s">
        <v>99</v>
      </c>
      <c r="G6" s="39">
        <f t="shared" si="1"/>
        <v>53</v>
      </c>
    </row>
    <row r="7" spans="1:7">
      <c r="A7" s="51" t="s">
        <v>98</v>
      </c>
      <c r="B7" s="51">
        <v>80</v>
      </c>
      <c r="C7" s="51">
        <v>80</v>
      </c>
      <c r="D7" s="51">
        <v>90</v>
      </c>
      <c r="E7" s="45">
        <f t="shared" si="0"/>
        <v>85</v>
      </c>
      <c r="F7" s="52" t="s">
        <v>97</v>
      </c>
      <c r="G7" s="39">
        <f t="shared" si="1"/>
        <v>84</v>
      </c>
    </row>
    <row r="8" spans="1:7">
      <c r="A8" s="39" t="s">
        <v>96</v>
      </c>
      <c r="E8" s="45">
        <f>AVERAGE(E3:E7)</f>
        <v>77.8</v>
      </c>
      <c r="F8" s="42"/>
      <c r="G8" s="39">
        <f t="shared" si="1"/>
        <v>76.8</v>
      </c>
    </row>
    <row r="9" spans="1:7">
      <c r="B9" s="49"/>
      <c r="C9" s="49"/>
      <c r="D9" s="49"/>
      <c r="E9" s="50"/>
      <c r="F9" s="42"/>
      <c r="G9" s="49"/>
    </row>
    <row r="10" spans="1:7">
      <c r="A10" s="48" t="s">
        <v>95</v>
      </c>
      <c r="B10" s="47"/>
      <c r="F10" s="42"/>
    </row>
    <row r="11" spans="1:7">
      <c r="A11" s="46" t="s">
        <v>94</v>
      </c>
      <c r="B11" s="45">
        <v>3</v>
      </c>
      <c r="F11" s="42"/>
    </row>
    <row r="12" spans="1:7">
      <c r="A12" s="44" t="s">
        <v>93</v>
      </c>
      <c r="B12" s="43">
        <v>-1</v>
      </c>
      <c r="F12" s="42"/>
    </row>
    <row r="13" spans="1:7">
      <c r="A13" s="79" t="s">
        <v>316</v>
      </c>
      <c r="B13" s="79"/>
      <c r="C13" s="79"/>
      <c r="D13" s="79"/>
      <c r="E13" s="79"/>
    </row>
    <row r="14" spans="1:7">
      <c r="A14" s="39" t="s">
        <v>317</v>
      </c>
    </row>
    <row r="15" spans="1:7">
      <c r="A15" s="39" t="s">
        <v>318</v>
      </c>
    </row>
    <row r="16" spans="1:7">
      <c r="A16" s="39" t="s">
        <v>319</v>
      </c>
    </row>
    <row r="17" spans="1:1">
      <c r="A17" s="39" t="s">
        <v>320</v>
      </c>
    </row>
    <row r="18" spans="1:1">
      <c r="A18" s="39" t="s">
        <v>321</v>
      </c>
    </row>
    <row r="19" spans="1:1">
      <c r="A19" s="39" t="s">
        <v>322</v>
      </c>
    </row>
    <row r="20" spans="1:1">
      <c r="A20" s="39" t="s">
        <v>323</v>
      </c>
    </row>
  </sheetData>
  <mergeCells count="1">
    <mergeCell ref="A13:E13"/>
  </mergeCells>
  <pageMargins left="0.75" right="0.75" top="1" bottom="1" header="0.5" footer="0.5"/>
  <pageSetup orientation="portrait" horizontalDpi="4294967293" verticalDpi="4294967293" r:id="rId1"/>
  <headerFooter alignWithMargins="0">
    <oddHeader>&amp;LName______________________&amp;CClass _____________&amp;RDate________________</oddHeader>
    <oddFooter>&amp;LMrrs. Setton's computer class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"/>
  <sheetViews>
    <sheetView topLeftCell="A2" zoomScale="95" zoomScaleNormal="95" workbookViewId="0">
      <selection activeCell="A27" sqref="A27:E27"/>
    </sheetView>
  </sheetViews>
  <sheetFormatPr defaultColWidth="8.88671875" defaultRowHeight="13.2"/>
  <cols>
    <col min="1" max="1" width="22.44140625" style="58" customWidth="1"/>
    <col min="2" max="2" width="12.44140625" style="58" customWidth="1"/>
    <col min="3" max="3" width="12.109375" style="58" customWidth="1"/>
    <col min="4" max="4" width="15.6640625" style="58" customWidth="1"/>
    <col min="5" max="5" width="11.33203125" style="58" bestFit="1" customWidth="1"/>
    <col min="6" max="16384" width="8.88671875" style="58"/>
  </cols>
  <sheetData>
    <row r="1" spans="1:5" ht="21">
      <c r="A1" s="65"/>
    </row>
    <row r="6" spans="1:5">
      <c r="A6" s="64"/>
      <c r="B6" s="64"/>
      <c r="C6" s="64"/>
      <c r="D6" s="64"/>
      <c r="E6" s="64"/>
    </row>
    <row r="7" spans="1:5" ht="14.4">
      <c r="C7" s="62"/>
      <c r="E7" s="63"/>
    </row>
    <row r="8" spans="1:5" ht="14.4">
      <c r="C8" s="62"/>
      <c r="E8" s="61"/>
    </row>
    <row r="9" spans="1:5" ht="14.4">
      <c r="C9" s="62"/>
      <c r="E9" s="61"/>
    </row>
    <row r="10" spans="1:5" ht="14.4">
      <c r="C10" s="62"/>
      <c r="E10" s="61"/>
    </row>
    <row r="11" spans="1:5" ht="14.4">
      <c r="C11" s="62"/>
      <c r="E11" s="61"/>
    </row>
    <row r="12" spans="1:5" ht="14.4">
      <c r="C12" s="62"/>
      <c r="E12" s="61"/>
    </row>
    <row r="13" spans="1:5">
      <c r="E13" s="66"/>
    </row>
    <row r="14" spans="1:5" ht="17.399999999999999">
      <c r="A14" s="60"/>
    </row>
    <row r="16" spans="1:5">
      <c r="A16" s="59"/>
      <c r="B16" s="59"/>
      <c r="C16" s="59"/>
      <c r="D16" s="59"/>
      <c r="E16" s="59"/>
    </row>
    <row r="18" spans="1:5" ht="15.6">
      <c r="A18" s="81" t="s">
        <v>125</v>
      </c>
      <c r="B18" s="81"/>
      <c r="C18" s="81"/>
      <c r="D18" s="81"/>
      <c r="E18" s="81"/>
    </row>
    <row r="19" spans="1:5" ht="15.6">
      <c r="A19" s="82" t="s">
        <v>123</v>
      </c>
      <c r="B19" s="82"/>
      <c r="C19" s="82"/>
      <c r="D19" s="82"/>
      <c r="E19" s="82"/>
    </row>
    <row r="20" spans="1:5" ht="15.6">
      <c r="A20" s="80" t="s">
        <v>119</v>
      </c>
      <c r="B20" s="80"/>
      <c r="C20" s="80"/>
      <c r="D20" s="80"/>
      <c r="E20" s="80"/>
    </row>
    <row r="21" spans="1:5" ht="15.6">
      <c r="A21" s="80" t="s">
        <v>118</v>
      </c>
      <c r="B21" s="80"/>
      <c r="C21" s="80"/>
      <c r="D21" s="80"/>
      <c r="E21" s="80"/>
    </row>
    <row r="22" spans="1:5" ht="15.6">
      <c r="A22" s="80" t="s">
        <v>117</v>
      </c>
      <c r="B22" s="80"/>
      <c r="C22" s="80"/>
      <c r="D22" s="80"/>
      <c r="E22" s="80"/>
    </row>
    <row r="23" spans="1:5" ht="15.6">
      <c r="A23" s="80" t="s">
        <v>116</v>
      </c>
      <c r="B23" s="80"/>
      <c r="C23" s="80"/>
      <c r="D23" s="80"/>
      <c r="E23" s="80"/>
    </row>
    <row r="24" spans="1:5" ht="15.6">
      <c r="A24" s="80" t="s">
        <v>115</v>
      </c>
      <c r="B24" s="80"/>
      <c r="C24" s="80"/>
      <c r="D24" s="80"/>
      <c r="E24" s="80"/>
    </row>
    <row r="25" spans="1:5" ht="15.6">
      <c r="A25" s="80" t="s">
        <v>124</v>
      </c>
      <c r="B25" s="80"/>
      <c r="C25" s="80"/>
      <c r="D25" s="80"/>
      <c r="E25" s="80"/>
    </row>
    <row r="26" spans="1:5" ht="15.6">
      <c r="A26" s="80" t="s">
        <v>126</v>
      </c>
      <c r="B26" s="80"/>
      <c r="C26" s="80"/>
      <c r="D26" s="80"/>
      <c r="E26" s="80"/>
    </row>
    <row r="27" spans="1:5" ht="15.6">
      <c r="A27" s="80" t="s">
        <v>114</v>
      </c>
      <c r="B27" s="80"/>
      <c r="C27" s="80"/>
      <c r="D27" s="80"/>
      <c r="E27" s="80"/>
    </row>
    <row r="28" spans="1:5" ht="15.6">
      <c r="A28" s="80" t="s">
        <v>113</v>
      </c>
      <c r="B28" s="80"/>
      <c r="C28" s="80"/>
      <c r="D28" s="80"/>
      <c r="E28" s="80"/>
    </row>
    <row r="29" spans="1:5" ht="15.6">
      <c r="A29" s="80" t="s">
        <v>112</v>
      </c>
      <c r="B29" s="80"/>
      <c r="C29" s="80"/>
      <c r="D29" s="80"/>
      <c r="E29" s="80"/>
    </row>
    <row r="30" spans="1:5" ht="15.6">
      <c r="A30" s="80" t="s">
        <v>122</v>
      </c>
      <c r="B30" s="80"/>
      <c r="C30" s="80"/>
      <c r="D30" s="80"/>
      <c r="E30" s="80"/>
    </row>
    <row r="31" spans="1:5" ht="15.6">
      <c r="A31" s="68" t="s">
        <v>120</v>
      </c>
      <c r="B31" s="67"/>
      <c r="C31" s="67"/>
      <c r="D31" s="67"/>
      <c r="E31" s="67"/>
    </row>
    <row r="32" spans="1:5" ht="15.6">
      <c r="A32" s="68" t="s">
        <v>121</v>
      </c>
      <c r="B32" s="67"/>
      <c r="C32" s="67"/>
      <c r="D32" s="67"/>
      <c r="E32" s="67"/>
    </row>
  </sheetData>
  <mergeCells count="13">
    <mergeCell ref="A18:E18"/>
    <mergeCell ref="A19:E19"/>
    <mergeCell ref="A20:E20"/>
    <mergeCell ref="A21:E21"/>
    <mergeCell ref="A22:E22"/>
    <mergeCell ref="A23:E23"/>
    <mergeCell ref="A30:E30"/>
    <mergeCell ref="A24:E24"/>
    <mergeCell ref="A25:E25"/>
    <mergeCell ref="A26:E26"/>
    <mergeCell ref="A27:E27"/>
    <mergeCell ref="A28:E28"/>
    <mergeCell ref="A29:E29"/>
  </mergeCells>
  <printOptions headings="1" gridLines="1"/>
  <pageMargins left="0.75" right="0.75" top="1" bottom="1" header="0.5" footer="0.5"/>
  <pageSetup scale="11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Documentation</vt:lpstr>
      <vt:lpstr>7filters</vt:lpstr>
      <vt:lpstr>8 freeze</vt:lpstr>
      <vt:lpstr>9grades</vt:lpstr>
      <vt:lpstr>9grades (2)</vt:lpstr>
      <vt:lpstr>10pie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 Setton</dc:creator>
  <cp:lastModifiedBy>Cookie Setton</cp:lastModifiedBy>
  <cp:lastPrinted>2019-04-11T11:25:10Z</cp:lastPrinted>
  <dcterms:created xsi:type="dcterms:W3CDTF">2014-07-09T11:25:42Z</dcterms:created>
  <dcterms:modified xsi:type="dcterms:W3CDTF">2019-09-19T12:48:32Z</dcterms:modified>
</cp:coreProperties>
</file>