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<sst xmlns="http://schemas.openxmlformats.org/spreadsheetml/2006/main" count="70" uniqueCount="46">
  <si>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</si>
  <si>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</si>
  <si>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</si>
  <si>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</si>
  <si>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</si>
  <si>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</si>
  <si>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</si>
  <si>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</si>
  <si>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</si>
  <si>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</si>
  <si>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</si>
  <si>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</si>
  <si>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</si>
  <si>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</si>
  <si>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</si>
  <si>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</si>
  <si>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</si>
  <si>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</si>
  <si>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</si>
  <si>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</si>
  <si>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</si>
  <si>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</si>
  <si>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</si>
  <si>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</si>
  <si>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</si>
  <si>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</si>
  <si>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</si>
  <si>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</si>
  <si>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</si>
  <si>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</si>
  <si>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</si>
  <si>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</si>
  <si>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</si>
  <si>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</si>
  <si>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</si>
  <si>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</si>
  <si>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</si>
  <si>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</si>
  <si>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</si>
  <si>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</si>
  <si>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</si>
  <si>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</si>
  <si>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</si>
  <si>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</si>
  <si>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H. AYUNTAMIENTO DEL MUNICIPIO DE POANAS, DGO. (a)</t>
  </si>
  <si>
    <t>Del 1 de Enero al 31 de Marzo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</si>
</sst>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87602738.50999999</v>
      </c>
      <c r="D9" s="8">
        <f>SUM(D10:D12)</f>
        <v>19866480.569999997</v>
      </c>
      <c r="E9" s="8">
        <f>SUM(E10:E12)</f>
        <v>19866480.569999997</v>
      </c>
    </row>
    <row r="10" spans="2:5" ht="12.75">
      <c r="B10" s="9" t="s">
        <v>9</v>
      </c>
      <c r="C10" s="6">
        <v>53686964.21</v>
      </c>
      <c r="D10" s="6">
        <v>12219369.94</v>
      </c>
      <c r="E10" s="6">
        <v>12219369.94</v>
      </c>
    </row>
    <row r="11" spans="2:5" ht="12.75">
      <c r="B11" s="9" t="s">
        <v>10</v>
      </c>
      <c r="C11" s="6">
        <v>34913774.3</v>
      </c>
      <c r="D11" s="6">
        <v>7871393</v>
      </c>
      <c r="E11" s="6">
        <v>7871393</v>
      </c>
    </row>
    <row r="12" spans="2:5" ht="12.75">
      <c r="B12" s="9" t="s">
        <v>11</v>
      </c>
      <c r="C12" s="6">
        <f>C48</f>
        <v>-998000</v>
      </c>
      <c r="D12" s="6">
        <f>D48</f>
        <v>-224282.37</v>
      </c>
      <c r="E12" s="6">
        <f>E48</f>
        <v>-224282.37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87652728.7</v>
      </c>
      <c r="D14" s="8">
        <f>SUM(D15:D16)</f>
        <v>14157038.26</v>
      </c>
      <c r="E14" s="8">
        <f>SUM(E15:E16)</f>
        <v>14115978.9</v>
      </c>
    </row>
    <row r="15" spans="2:5" ht="12.75">
      <c r="B15" s="9" t="s">
        <v>12</v>
      </c>
      <c r="C15" s="6">
        <v>52688964.21</v>
      </c>
      <c r="D15" s="6">
        <v>10528004.57</v>
      </c>
      <c r="E15" s="6">
        <v>10523654.57</v>
      </c>
    </row>
    <row r="16" spans="2:5" ht="12.75">
      <c r="B16" s="9" t="s">
        <v>13</v>
      </c>
      <c r="C16" s="6">
        <v>34963764.49</v>
      </c>
      <c r="D16" s="6">
        <v>3629033.69</v>
      </c>
      <c r="E16" s="6">
        <v>3592324.33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-49990.19000001252</v>
      </c>
      <c r="D22" s="7">
        <f>D9-D14+D18</f>
        <v>5709442.309999997</v>
      </c>
      <c r="E22" s="7">
        <f>E9-E14+E18</f>
        <v>5750501.669999996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948009.8099999875</v>
      </c>
      <c r="D24" s="7">
        <f>D22-D12</f>
        <v>5933724.679999997</v>
      </c>
      <c r="E24" s="7">
        <f>E22-E12</f>
        <v>5974784.039999996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948009.8099999875</v>
      </c>
      <c r="D26" s="8">
        <f>D24-D18</f>
        <v>5933724.679999997</v>
      </c>
      <c r="E26" s="8">
        <f>E24-E18</f>
        <v>5974784.039999996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624000</v>
      </c>
      <c r="D31" s="7">
        <f>SUM(D32:D33)</f>
        <v>117087.96</v>
      </c>
      <c r="E31" s="7">
        <f>SUM(E32:E33)</f>
        <v>117087.96</v>
      </c>
    </row>
    <row r="32" spans="2:5" ht="12.75">
      <c r="B32" s="9" t="s">
        <v>24</v>
      </c>
      <c r="C32" s="6">
        <v>624000</v>
      </c>
      <c r="D32" s="10">
        <v>117087.96</v>
      </c>
      <c r="E32" s="10">
        <v>117087.96</v>
      </c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324009.8099999875</v>
      </c>
      <c r="D35" s="8">
        <f>D26-D31</f>
        <v>5816636.719999997</v>
      </c>
      <c r="E35" s="8">
        <f>E26-E31</f>
        <v>5857696.079999996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998000</v>
      </c>
      <c r="D44" s="24">
        <f>SUM(D45:D46)</f>
        <v>224282.37</v>
      </c>
      <c r="E44" s="24">
        <f>SUM(E45:E46)</f>
        <v>224282.37</v>
      </c>
    </row>
    <row r="45" spans="2:5" ht="12.75">
      <c r="B45" s="25" t="s">
        <v>31</v>
      </c>
      <c r="C45" s="22">
        <v>998000</v>
      </c>
      <c r="D45" s="26">
        <v>224282.37</v>
      </c>
      <c r="E45" s="26">
        <v>224282.37</v>
      </c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-998000</v>
      </c>
      <c r="D48" s="23">
        <f>D41-D44</f>
        <v>-224282.37</v>
      </c>
      <c r="E48" s="23">
        <f>E41-E44</f>
        <v>-224282.37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53686964.21</v>
      </c>
      <c r="D54" s="26">
        <f>D10</f>
        <v>12219369.94</v>
      </c>
      <c r="E54" s="26">
        <f>E10</f>
        <v>12219369.94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-998000</v>
      </c>
      <c r="D56" s="26">
        <f>D42-D45</f>
        <v>-224282.37</v>
      </c>
      <c r="E56" s="26">
        <f>E42-E45</f>
        <v>-224282.37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998000</v>
      </c>
      <c r="D58" s="26">
        <f>D45</f>
        <v>224282.37</v>
      </c>
      <c r="E58" s="26">
        <f>E45</f>
        <v>224282.37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52688964.21</v>
      </c>
      <c r="D60" s="22">
        <f>D15</f>
        <v>10528004.57</v>
      </c>
      <c r="E60" s="22">
        <f>E15</f>
        <v>10523654.57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1467083</v>
      </c>
      <c r="E64" s="23">
        <f>E54+E56-E60+E62</f>
        <v>1471433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998000</v>
      </c>
      <c r="D66" s="23">
        <f>D64-D56</f>
        <v>1691365.37</v>
      </c>
      <c r="E66" s="23">
        <f>E64-E56</f>
        <v>1695715.37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34913774.3</v>
      </c>
      <c r="D72" s="26">
        <f>D11</f>
        <v>7871393</v>
      </c>
      <c r="E72" s="26">
        <f>E11</f>
        <v>7871393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34963764.49</v>
      </c>
      <c r="D78" s="22">
        <f>D16</f>
        <v>3629033.69</v>
      </c>
      <c r="E78" s="22">
        <f>E16</f>
        <v>3592324.33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-49990.19000000507</v>
      </c>
      <c r="D82" s="23">
        <f>D72+D74-D78+D80</f>
        <v>4242359.3100000005</v>
      </c>
      <c r="E82" s="23">
        <f>E72+E74-E78+E80</f>
        <v>4279068.67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-49990.19000000507</v>
      </c>
      <c r="D84" s="23">
        <f>D82-D74</f>
        <v>4242359.3100000005</v>
      </c>
      <c r="E84" s="23">
        <f>E82-E74</f>
        <v>4279068.67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2016-12-20T19:32:28Z</cp:lastPrinted>
  <dcterms:created xsi:type="dcterms:W3CDTF">2016-10-11T20:00:09Z</dcterms:created>
  <dcterms:modified xsi:type="dcterms:W3CDTF">2022-05-11T23:08:57Z</dcterms:modified>
  <cp:category/>
  <cp:version/>
  <cp:contentType/>
  <cp:contentStatus/>
</cp:coreProperties>
</file>