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19 VOBO+ECELENCIA\CUENTA PUBLICA 2019\CUARTO TRIMESTRE 2019\DIGITAL\"/>
    </mc:Choice>
  </mc:AlternateContent>
  <xr:revisionPtr revIDLastSave="0" documentId="8_{D5F72564-9F7E-401B-B193-BFCD980FD0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B34" i="1"/>
  <c r="E27" i="1"/>
  <c r="D27" i="1"/>
  <c r="C27" i="1"/>
  <c r="B27" i="1"/>
  <c r="F27" i="1" s="1"/>
  <c r="E22" i="1"/>
  <c r="D22" i="1"/>
  <c r="C22" i="1"/>
  <c r="B22" i="1"/>
  <c r="F22" i="1" s="1"/>
  <c r="F38" i="1" s="1"/>
  <c r="E16" i="1"/>
  <c r="D16" i="1"/>
  <c r="C16" i="1"/>
  <c r="B16" i="1"/>
  <c r="F16" i="1" s="1"/>
  <c r="E9" i="1"/>
  <c r="D9" i="1"/>
  <c r="C9" i="1"/>
  <c r="B9" i="1"/>
  <c r="F9" i="1" s="1"/>
  <c r="E4" i="1"/>
  <c r="D4" i="1"/>
  <c r="C4" i="1"/>
  <c r="B4" i="1"/>
  <c r="F4" i="1" s="1"/>
  <c r="F20" i="1" l="1"/>
</calcChain>
</file>

<file path=xl/sharedStrings.xml><?xml version="1.0" encoding="utf-8"?>
<sst xmlns="http://schemas.openxmlformats.org/spreadsheetml/2006/main" count="46" uniqueCount="35">
  <si>
    <t>CMAPAS San Diego de la Union
ESTADO DE CAMBIOS EN EL PATRIMONIO/VARIACIONES EN LA HACIENDA PÚBLICA
DEL 01 DE ENERO DEL 2019 AL 31 DE DICIEMBRE DEL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</si>
  <si>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</si>
  <si>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</si>
  <si>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</si>
  <si>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</si>
  <si>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</si>
  <si>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</si>
  <si>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Pública/Patrimonio Contribuido Neto de 2018</t>
  </si>
  <si>
    <t>Aportaciones</t>
  </si>
  <si>
    <t>Donaciones de Capital</t>
  </si>
  <si>
    <t>Actualización de la Hacienda Pública/Patrimonio</t>
  </si>
  <si>
    <t>Hacienda Pública/Patrimonio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</si>
  <si>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</si>
  <si>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</si>
  <si>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</si>
  <si>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</si>
  <si>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</si>
  <si>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Pública/Patrimonio Neto de 2018</t>
  </si>
  <si>
    <t>Resultado por Posición Monetaria</t>
  </si>
  <si>
    <t>Resultado por Tenencia de Activos no Monetarios</t>
  </si>
  <si>
    <t>Hacienda Pública/Patrimonio Neto Final de 2018</t>
  </si>
  <si>
    <t>Cambios en la Hacienda Pública/Patrimonio Contribuido Neto de 2019</t>
  </si>
  <si>
    <t>Variaciones de la Hacienda Pública/Patrimonio Neto de 2019</t>
  </si>
  <si>
    <t>Cambios en el Exceso o Insuficiencia en la Actualización de la Hacienda Pública / Patrimonio Neto de 2019</t>
  </si>
  <si>
    <t>Hacienda Pública/Patrimonio Neto Final de 2019</t>
  </si>
  <si>
    <t>Bajo Protesta de decir verdad declaramos que los Estados Financieros y sus notas, son razonablemente correctos y son responsabilidad del emisor</t>
  </si>
  <si>
    <t>REVISO Y AUTORIZO</t>
  </si>
  <si>
    <t>________________________________________</t>
  </si>
  <si>
    <t>__________________________________</t>
  </si>
  <si>
    <t>PROFR.JOSE JUAN MANUEL ORNELAS RIVAS</t>
  </si>
  <si>
    <t>LIC. MARIA CRISTINA GUERRERO MANZANO</t>
  </si>
  <si>
    <t>ING. FELIPE AGUILAR ROMERO</t>
  </si>
  <si>
    <t>PRESIDENTE DEL CONSEJO DIRECTIVO</t>
  </si>
  <si>
    <t>DIRECTORA DEL CMAPAS</t>
  </si>
  <si>
    <t>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</si>
</sst>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2" fillId="0" borderId="6" xfId="9" applyFont="1" applyBorder="1" applyAlignment="1">
      <alignment horizontal="left" vertical="top" wrapText="1"/>
    </xf>
    <xf numFmtId="4" fontId="2" fillId="0" borderId="9" xfId="9" applyNumberFormat="1" applyFont="1" applyBorder="1"/>
    <xf numFmtId="0" fontId="2" fillId="0" borderId="7" xfId="9" applyFont="1" applyBorder="1" applyAlignment="1">
      <alignment vertical="center" wrapText="1"/>
    </xf>
    <xf numFmtId="4" fontId="2" fillId="0" borderId="10" xfId="9" applyNumberFormat="1" applyFont="1" applyBorder="1" applyAlignment="1">
      <alignment vertical="center"/>
    </xf>
    <xf numFmtId="0" fontId="3" fillId="0" borderId="6" xfId="9" applyFont="1" applyBorder="1" applyAlignment="1">
      <alignment horizontal="left" vertical="top" wrapText="1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showGridLines="0" tabSelected="1" zoomScaleNormal="100" workbookViewId="0">
      <selection activeCell="C23" sqref="C23"/>
    </sheetView>
  </sheetViews>
  <sheetFormatPr baseColWidth="10" defaultRowHeight="11.25" x14ac:dyDescent="0.2"/>
  <cols>
    <col min="1" max="1" width="54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39.950000000000003" customHeight="1" x14ac:dyDescent="0.2">
      <c r="A1" s="20" t="s">
        <v>0</v>
      </c>
      <c r="B1" s="21"/>
      <c r="C1" s="21"/>
      <c r="D1" s="21"/>
      <c r="E1" s="21"/>
      <c r="F1" s="22"/>
    </row>
    <row r="2" spans="1:6" s="5" customFormat="1" ht="50.1" customHeight="1" x14ac:dyDescent="0.2">
      <c r="A2" s="7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5" customFormat="1" ht="9" customHeight="1" x14ac:dyDescent="0.2">
      <c r="A3" s="8"/>
      <c r="B3" s="10"/>
      <c r="C3" s="10"/>
      <c r="D3" s="10"/>
      <c r="E3" s="10"/>
      <c r="F3" s="10"/>
    </row>
    <row r="4" spans="1:6" x14ac:dyDescent="0.2">
      <c r="A4" s="9" t="s">
        <v>7</v>
      </c>
      <c r="B4" s="16">
        <f>SUM(B5:B7)</f>
        <v>0</v>
      </c>
      <c r="C4" s="16">
        <f t="shared" ref="C4:E4" si="0">SUM(C5:C7)</f>
        <v>0</v>
      </c>
      <c r="D4" s="16">
        <f t="shared" si="0"/>
        <v>0</v>
      </c>
      <c r="E4" s="16">
        <f t="shared" si="0"/>
        <v>0</v>
      </c>
      <c r="F4" s="16">
        <f>B4+C4+D4+E4</f>
        <v>0</v>
      </c>
    </row>
    <row r="5" spans="1:6" x14ac:dyDescent="0.2">
      <c r="A5" s="19" t="s">
        <v>8</v>
      </c>
      <c r="B5" s="12">
        <v>0</v>
      </c>
      <c r="C5" s="12"/>
      <c r="D5" s="12"/>
      <c r="E5" s="12"/>
      <c r="F5" s="12"/>
    </row>
    <row r="6" spans="1:6" x14ac:dyDescent="0.2">
      <c r="A6" s="19" t="s">
        <v>9</v>
      </c>
      <c r="B6" s="12">
        <v>0</v>
      </c>
      <c r="C6" s="12"/>
      <c r="D6" s="12"/>
      <c r="E6" s="12"/>
      <c r="F6" s="12"/>
    </row>
    <row r="7" spans="1:6" x14ac:dyDescent="0.2">
      <c r="A7" s="19" t="s">
        <v>10</v>
      </c>
      <c r="B7" s="12">
        <v>0</v>
      </c>
      <c r="C7" s="12"/>
      <c r="D7" s="12"/>
      <c r="E7" s="12"/>
      <c r="F7" s="12"/>
    </row>
    <row r="8" spans="1:6" ht="9" customHeight="1" x14ac:dyDescent="0.2">
      <c r="A8" s="19"/>
      <c r="B8" s="12"/>
      <c r="C8" s="12"/>
      <c r="D8" s="12"/>
      <c r="E8" s="12"/>
      <c r="F8" s="12"/>
    </row>
    <row r="9" spans="1:6" x14ac:dyDescent="0.2">
      <c r="A9" s="9" t="s">
        <v>11</v>
      </c>
      <c r="B9" s="16">
        <f>SUM(B10:B14)</f>
        <v>0</v>
      </c>
      <c r="C9" s="16">
        <f t="shared" ref="C9:E9" si="1">SUM(C10:C14)</f>
        <v>0</v>
      </c>
      <c r="D9" s="16">
        <f t="shared" si="1"/>
        <v>0</v>
      </c>
      <c r="E9" s="16">
        <f t="shared" si="1"/>
        <v>0</v>
      </c>
      <c r="F9" s="16">
        <f>B9+C9+D9+E9</f>
        <v>0</v>
      </c>
    </row>
    <row r="10" spans="1:6" x14ac:dyDescent="0.2">
      <c r="A10" s="19" t="s">
        <v>12</v>
      </c>
      <c r="B10" s="12"/>
      <c r="C10" s="12">
        <v>971112.02</v>
      </c>
      <c r="D10" s="12"/>
      <c r="E10" s="12"/>
      <c r="F10" s="12"/>
    </row>
    <row r="11" spans="1:6" x14ac:dyDescent="0.2">
      <c r="A11" s="19" t="s">
        <v>13</v>
      </c>
      <c r="B11" s="12"/>
      <c r="C11" s="12">
        <v>-971112.02</v>
      </c>
      <c r="D11" s="12"/>
      <c r="E11" s="12"/>
      <c r="F11" s="12"/>
    </row>
    <row r="12" spans="1:6" x14ac:dyDescent="0.2">
      <c r="A12" s="19" t="s">
        <v>14</v>
      </c>
      <c r="B12" s="12"/>
      <c r="C12" s="12">
        <v>0</v>
      </c>
      <c r="D12" s="12"/>
      <c r="E12" s="12"/>
      <c r="F12" s="12"/>
    </row>
    <row r="13" spans="1:6" x14ac:dyDescent="0.2">
      <c r="A13" s="19" t="s">
        <v>15</v>
      </c>
      <c r="B13" s="12"/>
      <c r="C13" s="12">
        <v>0</v>
      </c>
      <c r="D13" s="12"/>
      <c r="E13" s="12"/>
      <c r="F13" s="12"/>
    </row>
    <row r="14" spans="1:6" x14ac:dyDescent="0.2">
      <c r="A14" s="19" t="s">
        <v>16</v>
      </c>
      <c r="B14" s="12"/>
      <c r="C14" s="12">
        <v>0</v>
      </c>
      <c r="D14" s="12"/>
      <c r="E14" s="12"/>
      <c r="F14" s="12"/>
    </row>
    <row r="15" spans="1:6" ht="9" customHeight="1" x14ac:dyDescent="0.2">
      <c r="A15" s="19"/>
      <c r="B15" s="12"/>
      <c r="C15" s="12"/>
      <c r="D15" s="12"/>
      <c r="E15" s="12"/>
      <c r="F15" s="12"/>
    </row>
    <row r="16" spans="1:6" ht="22.5" x14ac:dyDescent="0.2">
      <c r="A16" s="9" t="s">
        <v>17</v>
      </c>
      <c r="B16" s="16">
        <f>SUM(B17:B18)</f>
        <v>0</v>
      </c>
      <c r="C16" s="16">
        <f t="shared" ref="C16:E16" si="2">SUM(C17:C18)</f>
        <v>0</v>
      </c>
      <c r="D16" s="16">
        <f t="shared" si="2"/>
        <v>0</v>
      </c>
      <c r="E16" s="16">
        <f t="shared" si="2"/>
        <v>0</v>
      </c>
      <c r="F16" s="16">
        <f>B16+C16+D16+E16</f>
        <v>0</v>
      </c>
    </row>
    <row r="17" spans="1:6" x14ac:dyDescent="0.2">
      <c r="A17" s="19" t="s">
        <v>18</v>
      </c>
      <c r="B17" s="12"/>
      <c r="C17" s="12"/>
      <c r="D17" s="12"/>
      <c r="E17" s="12">
        <v>0</v>
      </c>
      <c r="F17" s="12"/>
    </row>
    <row r="18" spans="1:6" x14ac:dyDescent="0.2">
      <c r="A18" s="19" t="s">
        <v>19</v>
      </c>
      <c r="B18" s="12"/>
      <c r="C18" s="12"/>
      <c r="D18" s="12"/>
      <c r="E18" s="12">
        <v>0</v>
      </c>
      <c r="F18" s="12"/>
    </row>
    <row r="19" spans="1:6" ht="9" customHeight="1" x14ac:dyDescent="0.2">
      <c r="A19" s="19"/>
      <c r="B19" s="12"/>
      <c r="C19" s="12"/>
      <c r="D19" s="12"/>
      <c r="E19" s="12"/>
      <c r="F19" s="11"/>
    </row>
    <row r="20" spans="1:6" x14ac:dyDescent="0.2">
      <c r="A20" s="9" t="s">
        <v>20</v>
      </c>
      <c r="B20" s="11"/>
      <c r="C20" s="11"/>
      <c r="D20" s="11"/>
      <c r="E20" s="12"/>
      <c r="F20" s="16">
        <f>F16+F9+F4</f>
        <v>0</v>
      </c>
    </row>
    <row r="21" spans="1:6" ht="9" customHeight="1" x14ac:dyDescent="0.2">
      <c r="A21" s="9"/>
      <c r="B21" s="11"/>
      <c r="C21" s="11"/>
      <c r="D21" s="11"/>
      <c r="E21" s="12"/>
      <c r="F21" s="11"/>
    </row>
    <row r="22" spans="1:6" ht="22.5" x14ac:dyDescent="0.2">
      <c r="A22" s="9" t="s">
        <v>21</v>
      </c>
      <c r="B22" s="16">
        <f>SUM(B23:B25)</f>
        <v>0</v>
      </c>
      <c r="C22" s="16">
        <f t="shared" ref="C22:E22" si="3">SUM(C23:C25)</f>
        <v>0</v>
      </c>
      <c r="D22" s="16">
        <f t="shared" si="3"/>
        <v>0</v>
      </c>
      <c r="E22" s="16">
        <f t="shared" si="3"/>
        <v>0</v>
      </c>
      <c r="F22" s="16">
        <f>B22+C22+D22+E22</f>
        <v>0</v>
      </c>
    </row>
    <row r="23" spans="1:6" x14ac:dyDescent="0.2">
      <c r="A23" s="19" t="s">
        <v>8</v>
      </c>
      <c r="B23" s="12">
        <v>0</v>
      </c>
      <c r="C23" s="12"/>
      <c r="D23" s="12"/>
      <c r="E23" s="12"/>
      <c r="F23" s="12"/>
    </row>
    <row r="24" spans="1:6" x14ac:dyDescent="0.2">
      <c r="A24" s="19" t="s">
        <v>9</v>
      </c>
      <c r="B24" s="12">
        <v>0</v>
      </c>
      <c r="C24" s="12"/>
      <c r="D24" s="12"/>
      <c r="E24" s="12"/>
      <c r="F24" s="12"/>
    </row>
    <row r="25" spans="1:6" x14ac:dyDescent="0.2">
      <c r="A25" s="19" t="s">
        <v>10</v>
      </c>
      <c r="B25" s="12">
        <v>0</v>
      </c>
      <c r="C25" s="12"/>
      <c r="D25" s="12"/>
      <c r="E25" s="12"/>
      <c r="F25" s="12"/>
    </row>
    <row r="26" spans="1:6" ht="9" customHeight="1" x14ac:dyDescent="0.2">
      <c r="A26" s="19"/>
      <c r="B26" s="12"/>
      <c r="C26" s="12"/>
      <c r="D26" s="12"/>
      <c r="E26" s="12"/>
      <c r="F26" s="12"/>
    </row>
    <row r="27" spans="1:6" ht="22.5" x14ac:dyDescent="0.2">
      <c r="A27" s="9" t="s">
        <v>22</v>
      </c>
      <c r="B27" s="16">
        <f>SUM(B28:B32)</f>
        <v>0</v>
      </c>
      <c r="C27" s="16">
        <f t="shared" ref="C27:E27" si="4">SUM(C28:C32)</f>
        <v>0</v>
      </c>
      <c r="D27" s="16">
        <f t="shared" si="4"/>
        <v>105293.16</v>
      </c>
      <c r="E27" s="16">
        <f t="shared" si="4"/>
        <v>0</v>
      </c>
      <c r="F27" s="16">
        <f>B27+C27+D27+E27</f>
        <v>105293.16</v>
      </c>
    </row>
    <row r="28" spans="1:6" x14ac:dyDescent="0.2">
      <c r="A28" s="19" t="s">
        <v>12</v>
      </c>
      <c r="B28" s="12"/>
      <c r="C28" s="12"/>
      <c r="D28" s="12">
        <v>156746.48000000001</v>
      </c>
      <c r="E28" s="12"/>
      <c r="F28" s="12"/>
    </row>
    <row r="29" spans="1:6" x14ac:dyDescent="0.2">
      <c r="A29" s="19" t="s">
        <v>13</v>
      </c>
      <c r="B29" s="12"/>
      <c r="C29" s="12"/>
      <c r="D29" s="12"/>
      <c r="E29" s="12"/>
      <c r="F29" s="12"/>
    </row>
    <row r="30" spans="1:6" x14ac:dyDescent="0.2">
      <c r="A30" s="19" t="s">
        <v>14</v>
      </c>
      <c r="B30" s="12"/>
      <c r="C30" s="12"/>
      <c r="D30" s="12">
        <v>-51453.32</v>
      </c>
      <c r="E30" s="12"/>
      <c r="F30" s="12"/>
    </row>
    <row r="31" spans="1:6" x14ac:dyDescent="0.2">
      <c r="A31" s="19" t="s">
        <v>15</v>
      </c>
      <c r="B31" s="12"/>
      <c r="C31" s="12"/>
      <c r="D31" s="12">
        <v>0</v>
      </c>
      <c r="E31" s="12"/>
      <c r="F31" s="12"/>
    </row>
    <row r="32" spans="1:6" x14ac:dyDescent="0.2">
      <c r="A32" s="19" t="s">
        <v>16</v>
      </c>
      <c r="B32" s="12"/>
      <c r="C32" s="12"/>
      <c r="D32" s="12">
        <v>0</v>
      </c>
      <c r="E32" s="12"/>
      <c r="F32" s="12"/>
    </row>
    <row r="33" spans="1:9" ht="9" customHeight="1" x14ac:dyDescent="0.2">
      <c r="A33" s="19"/>
      <c r="B33" s="12"/>
      <c r="C33" s="13"/>
      <c r="D33" s="13"/>
      <c r="E33" s="12"/>
      <c r="F33" s="12"/>
    </row>
    <row r="34" spans="1:9" ht="22.5" x14ac:dyDescent="0.2">
      <c r="A34" s="15" t="s">
        <v>23</v>
      </c>
      <c r="B34" s="16">
        <f>B35+B36</f>
        <v>0</v>
      </c>
      <c r="C34" s="16">
        <f t="shared" ref="C34:F34" si="5">C35+C36</f>
        <v>0</v>
      </c>
      <c r="D34" s="16">
        <f t="shared" si="5"/>
        <v>0</v>
      </c>
      <c r="E34" s="16">
        <f t="shared" si="5"/>
        <v>0</v>
      </c>
      <c r="F34" s="16">
        <f t="shared" si="5"/>
        <v>0</v>
      </c>
    </row>
    <row r="35" spans="1:9" x14ac:dyDescent="0.2">
      <c r="A35" s="19" t="s">
        <v>18</v>
      </c>
      <c r="B35" s="12"/>
      <c r="C35" s="13"/>
      <c r="D35" s="13"/>
      <c r="E35" s="12">
        <v>0</v>
      </c>
      <c r="F35" s="12"/>
    </row>
    <row r="36" spans="1:9" x14ac:dyDescent="0.2">
      <c r="A36" s="19" t="s">
        <v>19</v>
      </c>
      <c r="B36" s="12"/>
      <c r="C36" s="13"/>
      <c r="D36" s="13"/>
      <c r="E36" s="12">
        <v>0</v>
      </c>
      <c r="F36" s="12"/>
    </row>
    <row r="37" spans="1:9" ht="9" customHeight="1" x14ac:dyDescent="0.2">
      <c r="A37" s="19"/>
      <c r="B37" s="12"/>
      <c r="C37" s="13"/>
      <c r="D37" s="13"/>
      <c r="E37" s="12"/>
      <c r="F37" s="12"/>
    </row>
    <row r="38" spans="1:9" ht="20.100000000000001" customHeight="1" x14ac:dyDescent="0.2">
      <c r="A38" s="17" t="s">
        <v>24</v>
      </c>
      <c r="B38" s="14"/>
      <c r="C38" s="14"/>
      <c r="D38" s="14"/>
      <c r="E38" s="12"/>
      <c r="F38" s="18">
        <f>F22+F27+F34</f>
        <v>105293.16</v>
      </c>
    </row>
    <row r="39" spans="1:9" x14ac:dyDescent="0.2">
      <c r="A39" s="1"/>
      <c r="B39" s="2"/>
      <c r="C39" s="2"/>
      <c r="D39" s="2"/>
      <c r="E39" s="2"/>
      <c r="F39" s="2"/>
    </row>
    <row r="42" spans="1:9" x14ac:dyDescent="0.2">
      <c r="A42" s="23" t="s">
        <v>25</v>
      </c>
      <c r="B42"/>
      <c r="C42"/>
      <c r="D42"/>
      <c r="E42"/>
      <c r="F42" s="24"/>
      <c r="G42"/>
      <c r="H42"/>
      <c r="I42"/>
    </row>
    <row r="43" spans="1:9" x14ac:dyDescent="0.2">
      <c r="A43"/>
      <c r="B43" s="24" t="s">
        <v>26</v>
      </c>
      <c r="C43" s="24"/>
      <c r="D43" s="24"/>
      <c r="E43" s="24"/>
      <c r="F43" s="24"/>
      <c r="H43" s="24"/>
      <c r="I43" s="24"/>
    </row>
    <row r="44" spans="1:9" x14ac:dyDescent="0.15">
      <c r="A44" s="23"/>
      <c r="B44" s="23"/>
      <c r="C44" s="23"/>
      <c r="D44" s="23"/>
      <c r="E44" s="23"/>
      <c r="F44" s="23"/>
      <c r="H44" s="23"/>
      <c r="I44" s="23"/>
    </row>
    <row r="45" spans="1:9" x14ac:dyDescent="0.15">
      <c r="A45" s="23"/>
      <c r="B45" s="23"/>
      <c r="C45" s="23"/>
      <c r="D45" s="23"/>
      <c r="E45" s="23"/>
      <c r="F45" s="23"/>
      <c r="H45" s="23"/>
      <c r="I45" s="23"/>
    </row>
    <row r="46" spans="1:9" x14ac:dyDescent="0.15">
      <c r="A46" s="23" t="s">
        <v>27</v>
      </c>
      <c r="B46" s="23" t="s">
        <v>27</v>
      </c>
      <c r="C46" s="23"/>
      <c r="D46" s="24"/>
      <c r="E46" s="23" t="s">
        <v>28</v>
      </c>
      <c r="F46" s="24"/>
      <c r="H46" s="23"/>
      <c r="I46" s="24"/>
    </row>
    <row r="47" spans="1:9" x14ac:dyDescent="0.15">
      <c r="A47" s="25" t="s">
        <v>29</v>
      </c>
      <c r="B47" s="25" t="s">
        <v>30</v>
      </c>
      <c r="C47" s="25"/>
      <c r="D47" s="25"/>
      <c r="E47" s="25" t="s">
        <v>31</v>
      </c>
      <c r="F47" s="25"/>
      <c r="H47" s="25"/>
      <c r="I47" s="25"/>
    </row>
    <row r="48" spans="1:9" x14ac:dyDescent="0.15">
      <c r="A48" s="25" t="s">
        <v>32</v>
      </c>
      <c r="B48" s="25" t="s">
        <v>33</v>
      </c>
      <c r="C48" s="25"/>
      <c r="D48" s="25"/>
      <c r="E48" s="25" t="s">
        <v>34</v>
      </c>
      <c r="F48" s="25"/>
      <c r="H48" s="25"/>
      <c r="I48" s="25"/>
    </row>
    <row r="49" spans="4:6" x14ac:dyDescent="0.2">
      <c r="D49" s="4"/>
      <c r="E49" s="4"/>
      <c r="F49" s="4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2020-01-14T17:57:50Z</cp:lastPrinted>
  <dcterms:created xsi:type="dcterms:W3CDTF">2012-12-11T20:30:33Z</dcterms:created>
  <dcterms:modified xsi:type="dcterms:W3CDTF">2020-01-14T17:58:25Z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