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GRARIO\Desktop\CONTABILIDAD 2020 EXCELENCIA WORK\ACTIVOS BIENES MUEBLES 2020\"/>
    </mc:Choice>
  </mc:AlternateContent>
  <xr:revisionPtr revIDLastSave="0" documentId="13_ncr:1_{0EA2DE84-C2C5-4CB0-8BE3-28671D52F2F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8" i="1" l="1"/>
  <c r="F141" i="1" l="1"/>
  <c r="D141" i="1"/>
  <c r="D4" i="1" l="1"/>
  <c r="F4" i="1"/>
  <c r="D7" i="1"/>
  <c r="F7" i="1"/>
  <c r="D12" i="1"/>
  <c r="F12" i="1"/>
  <c r="D37" i="1"/>
  <c r="F37" i="1"/>
  <c r="D47" i="1"/>
  <c r="F47" i="1"/>
</calcChain>
</file>

<file path=xl/sharedStrings.xml><?xml version="1.0" encoding="utf-8"?>
<sst xmlns="http://schemas.openxmlformats.org/spreadsheetml/2006/main" count="414" uniqueCount="269">
  <si>
    <t>NUMERO DE INVENTARIO</t>
  </si>
  <si>
    <t>DESCRIPCION</t>
  </si>
  <si>
    <t>CANTIDAD</t>
  </si>
  <si>
    <t>COSTO UNITARIO</t>
  </si>
  <si>
    <t>UNIDAD DE MEDIDA</t>
  </si>
  <si>
    <t>MONTO</t>
  </si>
  <si>
    <t>APARATOS TELEFONICOS ESCRITORIO</t>
  </si>
  <si>
    <t>TELEFONOS RADIO-CELULAR</t>
  </si>
  <si>
    <t>EQUPO DE CAJA FUERTE. CUERPO DE METAL DE COLOR GRIS OSCURO MODELO: C53460, NO. BK757363*</t>
  </si>
  <si>
    <t>EQUIPO DE COMPUTO HP C2Q.26B. (CPU HP COLOR NEGRO, MODELO: TST-0006A-C20681),(TECLADO HP MOD-KU0841 COLOR NEGRO), (MAUSE HP MODELO: TS1011006 CON P/S: 5051131-001, COLOR NEGRO), (MONITOR HP 20" LCD VGA=DVI TS 20110918, MODELO: TSS-20i10)</t>
  </si>
  <si>
    <t>MOTOCICLETA SUZUKI 2T 1 CIL. 98CC NUEVA, SERIE_LC6PAGA15C0007053N COLOR AZUL</t>
  </si>
  <si>
    <t>LLAVE DE CADENA 3231 DE 3/4 4''</t>
  </si>
  <si>
    <t>TERRAJA 12R 1/2-2NPT</t>
  </si>
  <si>
    <t>ELECTROBOMBA SUMERGIBLE MARCA NEUMANN MODELO BR08-022N/9 DE 9 CUERPO. ACOPLADA A UN MOTORSUM08-075 H.P. TRIFASICO. NUEVA DE FABRICA UBICADA EN POZO DE TEMAZCALILLO}</t>
  </si>
  <si>
    <t>LIBRERO CON CINCO ENTREPAÑOS DE MADERA (CULTURA AGUA)</t>
  </si>
  <si>
    <t>MESA PEGABLE DE POLIETILENO COLOR BLANCO MARCA LIFETIME(CULTURA AGUA)</t>
  </si>
  <si>
    <t>ROTAFOLIO ROBU 90X70 CULTURA AGUA</t>
  </si>
  <si>
    <t>CUATRO SILLAS ALEXANDRA COLOR NEGRO (CULTURA AGUA)</t>
  </si>
  <si>
    <t>MUEBLE DE OFICINA. De madera color café, con dos puertas y 5 divisiones internas. Medidas: frente 1.24 mts, alto 2.09 mts, fondo 0.615 cms. Paño superior:  1.24 mts x 0.67 cms.</t>
  </si>
  <si>
    <t xml:space="preserve">ELECTROLODO HP PLATICO INTELIGENTE PROBADOR HP </t>
  </si>
  <si>
    <t>ESCRITORIO DE MADERA</t>
  </si>
  <si>
    <t>IMPRESORA LASERJET PRO P1102W 19/18PPM</t>
  </si>
  <si>
    <t>COMPUTADORA AIO HP OMNI 120-11. SERIAL: 4C52030HXM. MODELO: 120-1132Ia. COLOR NEGRO.  WINDOWS 7.  PROCESADOR AMD. ENTRADAS USB, SD-MS-XD.</t>
  </si>
  <si>
    <t>COMPUTADORA AIO HP OMNI 120-11. SERIAL: 4C52030HWN. MODELO: 120-1132Ia. COLOR NEGRO.  WINDOWS 7.  PROCESADOR AMD. ENTRADAS USB, SD-MS-XD.</t>
  </si>
  <si>
    <t>DOS IMPRESORA PROMOCION MULTIFUNCIONAL HP DESKJET 2050 COLOR NEGRO SERIAL CNACL3N4BK FPU NO. CH350-64001 Y SERIAL CNAEL3N4KD FPU NO. CH350-64001</t>
  </si>
  <si>
    <t xml:space="preserve">TELEVISION LCD MARCA SAMSUNG 32'' WIDECOLOR, HDMI, USB </t>
  </si>
  <si>
    <t>CENTRAL TELEFONICA 3 LINEAS 8 EXT SERIE 9LCFO049335 , TELEFONO MULTILINEA MANOS LIBRES C/PANTALLA SERIE 2BCCE754721 Y REGULADRO ELECTRICO IMP 1200  W MICROVOLT</t>
  </si>
  <si>
    <t>HIDROLAAVADORA KARCHER G2600N, CON MOTOR A GASOLINA, TIPO DE MOTOR: HONDA GCV 160 DE 5.5 HP</t>
  </si>
  <si>
    <t>MARTILLO DEMOLEDOR PROFESIONAL BOSCH, CARRO TRASPORTADOR Y CINCELE</t>
  </si>
  <si>
    <t xml:space="preserve">EQUIPO DE SOLDADURA Y CORTE DE ACETILENO CON MANGUERAS, TANQUE Y CONEXIONES PARA SOLDADURA Y CORTE </t>
  </si>
  <si>
    <t>MAQUINA PARA SOLDAR MARCA MILLER TRAILBLEZER 302 SERIAL NO. LH150290Q STOCK NO. 907216 COLOR NEGRO Y AZUL</t>
  </si>
  <si>
    <t>TRANSFORMADOR IEC 75 KVA TIPO POSTE, TRIFASICO, TENSION 13200-440Y/254V. MARCA IEC SERIE 120621</t>
  </si>
  <si>
    <t>ESCRITORIO DE MADERA EN FORMA DE  ELE.</t>
  </si>
  <si>
    <t>MUEBLE DE MADERA DE 2 MTRS, TIPO REPISA. ALTURA: 85 CM, FONDO: 36 CM, FRENTE:  MTS.</t>
  </si>
  <si>
    <t>LIBRERO. ALTO: 2.24 MTAS, FONDO: 29 CMS, FRENTE: 1.23 MTS.</t>
  </si>
  <si>
    <t>LAPTOP LENOVO G450 MODELO: 20156</t>
  </si>
  <si>
    <t>VASOS DE CRISTAL PARA TOMA DE MUESTRAS, INSTRUMENTOS DE LABORATORIO</t>
  </si>
  <si>
    <t>GENERADOR ELITE 8000W 120/240 60 HZ, 15 HP, 8 HRS 50 % DE COMBUSTIBLE. ,MARCA BRIGGS &amp; ATRATION. N/S: 1021030574</t>
  </si>
  <si>
    <t>BICILETA MAGISTRONI RODADO 26 COLOR ROJO No.1</t>
  </si>
  <si>
    <t>BICILETA MAGISTRONI RODADO 26 COLOR NEGRO No.2</t>
  </si>
  <si>
    <t>BICICLETA MAGISTRONI RODADO 26 COLOR ROJO No. 6</t>
  </si>
  <si>
    <t>BICICLETA MAGISTRONI R4ODADO 26 COLOR NEGRO No.7</t>
  </si>
  <si>
    <t>BICICLETA MAGISTRONI RODADO 26 COLOR ROJO No.8</t>
  </si>
  <si>
    <t>CAMIONETA NISSAN COLOR BLANCA DOBLE CABINA NUEVO MOTOR KA24654286A</t>
  </si>
  <si>
    <t>GATO MIKEL'S HIDRAULICO BOTELLA 12 TON</t>
  </si>
  <si>
    <t xml:space="preserve">MEDIDOR BRIDADO CON TOTALIZADOR DE 6'' MCA RICELAND CODIGO 2012-SNR </t>
  </si>
  <si>
    <t xml:space="preserve">MEDIDOR BRIDADO CON TOTALIZADOR DE 3'' MCA RICELAND </t>
  </si>
  <si>
    <t>MEDIDOR BRIDADO CON TOTALIZADOR DE 4'' MCA RICELAND</t>
  </si>
  <si>
    <t>IMPRESORA EPSON TM-T88V. SERIAL No. MXKF350369. MODEL M244A</t>
  </si>
  <si>
    <t>LAPTOP HP PAVILON NOTE BOOK 14'', SERIAL No. 5CD34644VL, PRODUCTO No. E7H84LA#ABM. MODELO: 14-n09001a. COLOR NEGRO</t>
  </si>
  <si>
    <t>LAPTOP HP PROBOOK 440 G1 SERIAL NO. 2CE3470ZYC PRODUCTO NO. F7V74LT#ABM</t>
  </si>
  <si>
    <t>COMPRESOR EVANS 2.0 HP, 108 LITROS MON. 110/220 VOLTS CS 10V. MOTOR DOBLE CABEZA  $6,480.14</t>
  </si>
  <si>
    <t xml:space="preserve">DESBRAZADORA MARCA HONDA MODELO UMK435 USO RUDO CON DISCO Y DONA DE HIELO SERIES:HAAT-1594794, HAAT-1594792 CON MOTOR DE 1.6 HP </t>
  </si>
  <si>
    <t>LIBRERO DE MADERA, FRENTE 1.705 MTRS. FONDO:3.5 CMS CON 8 DIVISIONES Y DOS GABETAS CON DOBLE PUERTA</t>
  </si>
  <si>
    <t xml:space="preserve">ESCRITORIO EN FORMA DE ELE DE MADERA, ALTURA: 82.00CMS, FONDO:56.00 CMS. LARGO 1: 1.63 MTS , CON TRES DIVISIONES Y TRES CAJONES </t>
  </si>
  <si>
    <t xml:space="preserve">MUEBLE RECIBIDOR DE MADERA COLOR CAFÉ EN FORMA DE ''U'' CON RUEDAS </t>
  </si>
  <si>
    <t>ESCRITORIO DE MADERA CON TRES LADOS EN ''U'', ALTURA: 0.76 CMS, FRENTE 2.08MTRS, LADO 1: 1.52 MTRS. LADO 2 CON PUERTA: 1.52 MTRS. LADO 2 CON PUERTA: 1.52MTRS.</t>
  </si>
  <si>
    <t>LETRERO DE ALUMINIO PINTADO CON ILUMINACION 1.50X2MTS CON LETRAS Y LOGOTIPO DEL CMAPAS</t>
  </si>
  <si>
    <t>8  RADIO PORTÁTIL DIGITAL  NX320K3. S/N: B3702210, CON FM, 5 W, 450 - 520 MHZ, 260 CANALES. CON PANTALLA Y DTMF. INCLUYE: ANTENA, BATERÍA, CARGADOR, CLIP Y PROGRAMACIÓN</t>
  </si>
  <si>
    <t xml:space="preserve">RADIO KENWOOD NX 340K. S/N: B3900535. UHF, 32 CANALES, 5 WATTS. INCLUYE: ANTENA, BATERIA, CLIP, CARGADOR Y PROGRAMACIÓN. </t>
  </si>
  <si>
    <t>RADIO KENWOOD NX 340K. S/N: B3901439. UHF, 32 CANALES. 5 WATTS. INCLUYE: ANTENA, BATERIA, CLIP, CARGADOR Y PROGRAMACION</t>
  </si>
  <si>
    <t>RADIO KENWOOD NX 340K. S/N: B3900540. UHF, 32 CANALES. 5 WATTS. INCLUYE: ANTENA, BATERIA, CLIP, CARGADOR Y PROGRAMACION</t>
  </si>
  <si>
    <t>RADIO KENWOOD NX 340K. S/N: B3900531. UHF, 32 CANALES. 5 WATTS. INCLUYE: ANTENA, BATERIA, CLIP, CARGADOR Y PROGRAMACION</t>
  </si>
  <si>
    <t xml:space="preserve">RADIO KENWOOD NX 340K. S/N: B3901437. UHF, 32 CANALES, 5 WATTS. INCLUYE: ANTENA, BATERIA, CLIP, CARGADOR Y PROGRAMACIÓN. </t>
  </si>
  <si>
    <t>RADIO KENWOOD NX 340K. S/N: B3901438. UHF, 32 CANALES. 5 WATTS. INCLUYE: ANTENA, BATERIA, CLIP, CARGADOR Y PROGRAMACION</t>
  </si>
  <si>
    <t>RADIO KENWOOD NX 340K. S/N: B3900538. UHF, 32 CANALES. 5 WATTS. INCLUYE: ANTENA, BATERIA, CLIP, CARGADOR Y PROGRAMACION</t>
  </si>
  <si>
    <t xml:space="preserve"> RADIO PORTÁTIL DIGITAL  NX320K3. S/N: B3702210, CON FM, 5 W, 450 - 520 MHZ, 260 CANALES. CON PANTALLA Y DTMF. INCLUYE: ANTENA, BATERÍA, CARGADOR, CLIP Y PROGRAMACIÓN</t>
  </si>
  <si>
    <t>RADIO PORTÁTIL DIGITAL  NX320K3. S/N: B3702209, CON FM, 5 W, 450 - 520 MHZ, 260 CANALES. CON PANTALLA Y DTMF. INCLUYE: ANTENA, BATERÍA, CARGADOR, CLIP Y PROGRAMACIÓN.</t>
  </si>
  <si>
    <t>12 BANCOS DE MADERA PARA DESAYUNADOR Y REPISAS PARA ARCHIVERO</t>
  </si>
  <si>
    <t>PERTIGA TELESCOPICA RENDONA MARCA HETSA MOD PT 107 107.7 MTS 8 SEC</t>
  </si>
  <si>
    <t>ELECTROBOMBA SUMERGIBLE MARCA BARNES MODELO 3SE51 DE 3" DE SALIDA MONOFASICA 127 VOLTS SEROE D15229</t>
  </si>
  <si>
    <t>MACROMEDIDOR PTAR - Clave: PTAR MACROMEDIDOR, Folio: AGUAPOTABLEMEDIDOR</t>
  </si>
  <si>
    <t>IMPRESORA HP LASER JET ENTERPRISE M604dn CLANCO Y NEGRO LASER PRINT SN CNDCJ6Y28P</t>
  </si>
  <si>
    <t xml:space="preserve">SONDA ELECTRICA EQUIPOZO CON CABLE INOXIDABLE  DE 300 METROS </t>
  </si>
  <si>
    <t>MOTOCICLETA MARCA HONDA MODELO 2017 COLOR BLANCO</t>
  </si>
  <si>
    <t>BOMBA SUMERGIBLE DE 1HP PARA LODOS MODELO 80WQ0754P 127 VOLTS DE 3 "</t>
  </si>
  <si>
    <t>CAMARA FOTOGRAFIA DIGITAL SONY NO. SERIE 5911951</t>
  </si>
  <si>
    <t>CAMARA FOTOGRAFIA DIGITAL SONY NO. SERIE 5977793</t>
  </si>
  <si>
    <t>IMPRESORA EPSON MINIPRINTER TERMICA TM T88V 084</t>
  </si>
  <si>
    <t>MOTOCICLETA HONDA MODELO 2017 SERIE 3H1KA4170HD403716 MOTOR WH157FMJ16G40940</t>
  </si>
  <si>
    <t>MOTOCICLETA HONDA MODELO 2017 SERIE 3H1KA4175HD403713 MOTOR WH157FMJ16G40207</t>
  </si>
  <si>
    <t>DOS RELOJES CHECADOR ZHMB300 CRTL DE ASISTENCIA RECONOCIMIENTO FACIAL DE 1200 ROSTROS INCLUYE SOFTWARE DE CONTROL DE ASISTENCIA VERSION MONOUSUARIO</t>
  </si>
  <si>
    <t>MUEBLE DE MADERA PARA EXPEDIENTE DE USUARIOS CON 12 CAJONES</t>
  </si>
  <si>
    <t>COMPUTADORA LENOVO AIO 310-201AP</t>
  </si>
  <si>
    <t>LAPTOP INSPIRON DELL 15 5567</t>
  </si>
  <si>
    <t>CAMARA DIGITAL W800 NO SERIE 6073684</t>
  </si>
  <si>
    <t>CAMARA DIGITAL W800 NO SERIE 6073689</t>
  </si>
  <si>
    <t>CAMARA DIGITAL W800 NO SERIE 6073683</t>
  </si>
  <si>
    <t>CAMARA DIGITAL W800 NO SERIE 6073688</t>
  </si>
  <si>
    <t>CAMARA DIGITAL W800 NO SERIE 6073690</t>
  </si>
  <si>
    <t>CAMARA DIGITAL W800 NO SERIE 6073685</t>
  </si>
  <si>
    <t>CAMIONETA NISSAN NO DE SERIE 3N6AD35C0JK7883330 NO DE MOTOR QR25239544H COLOR BLANCO MODELO 2018</t>
  </si>
  <si>
    <t>AUTOMOVIL MARCHA CHEVROLET AVEO CUATRO PUERTAS NODELO 2018 COLOR BLANCO NO DE SERIE LSGH52H2JD023303</t>
  </si>
  <si>
    <t>MOTOCICLETA HONDA SERIE 3H1KA4173JD510328 NO MOTOR KA02E5010311 COLOR BLANCO</t>
  </si>
  <si>
    <t>MOTOCICLETA HONDA SERIE 3H1KA4177JD510056 MODELO 2018 NO MOTOR KA02E5009965</t>
  </si>
  <si>
    <t>TRES CAMARAS DE VIGILANCIA</t>
  </si>
  <si>
    <t xml:space="preserve">CHECADOR DE MUESTRAS HANNA PARA PH ORP, ELECTRI SERIE H0008213 MODELO H198150, </t>
  </si>
  <si>
    <t>BOMBA PARA SOLIDOS 3HP</t>
  </si>
  <si>
    <t>RADIO KENWOOD DIGITAL MODELO NX8940HK</t>
  </si>
  <si>
    <t>IMPRESORA LASERJET PROMFP M227FDW CF485A</t>
  </si>
  <si>
    <t>LAPTOP NOTEBOOK ASUS RAM 4GB DISCO DURO 1TB MODELO 8265NGV SERIE J2N0CX07522206C</t>
  </si>
  <si>
    <t>COMPUTADORA HP ALL-ONE 205 G3 DISCO DURO 1TB RAM 8 GB SERIE 8CC8290D47</t>
  </si>
  <si>
    <t>COMPUTADORA HP ALL-ONE 205 G3 DISCO DURO 1TB RAM 8 GB SERIE MXL8031JXJ</t>
  </si>
  <si>
    <t>MULTIFUNCIONAL SHARP NO DE SERIE 7F00868Y No. Equipo 12713</t>
  </si>
  <si>
    <t>IMPRESORA HP LASERJET ENTERPRISE M609DN, BLANCO Y NEGRO,</t>
  </si>
  <si>
    <t>GPS GARMIN ENTREX</t>
  </si>
  <si>
    <t>MEDIDOR DE FLUJO ULTRASONICO MODELO TSD-100H</t>
  </si>
  <si>
    <t>PINZAS AMPERIMETRICA A CD4 1-PQ AMPROBE</t>
  </si>
  <si>
    <t>MEDIDOR DE CONDUCTIVIDAD PTAR NO SERIE 03100043991</t>
  </si>
  <si>
    <t>DESBROZADORA HONDA CON MANUBRIO MODELO UMK435 UEDT NUMERO DE SERIE GCMAT-5044067 Y HAAT 2072997</t>
  </si>
  <si>
    <t>BOMBA DE AGUAS RESIDUALES MODELO 3WW303XAS1 DE 3HP 3F 230/460V 3 " DESCARGA MCA AS-PUMP</t>
  </si>
  <si>
    <t>EQUIPO DE COMPUTO SERIE 859971021663 C/T, MADRE MC P6 P MZT / PROCESADOR AMD XZ/ CD RW DVD/ LECTOR DE TARJETAS USB-SD-USD/ MONITOR LCD 17'' WIDESCREEN/ TECLADO MULTIMEDIA ACTECK MUSE/ BOSINAS</t>
  </si>
  <si>
    <t>RECEP004</t>
  </si>
  <si>
    <t>CONTA030</t>
  </si>
  <si>
    <t>CONTA002</t>
  </si>
  <si>
    <t>ORDEN04</t>
  </si>
  <si>
    <t>AGUAP006</t>
  </si>
  <si>
    <t>COMER023</t>
  </si>
  <si>
    <t>AGUAP005</t>
  </si>
  <si>
    <t>MOTOCICLETA SUZUKI 2T 1 CIL. 98CC NUEVA, SERIE_LC6PAGA19C0007041 COLOR AZUL</t>
  </si>
  <si>
    <t>ALMYC204</t>
  </si>
  <si>
    <t>PTEMAZC11</t>
  </si>
  <si>
    <t>RECEP023</t>
  </si>
  <si>
    <t>GESOS015</t>
  </si>
  <si>
    <t>ALMYC034</t>
  </si>
  <si>
    <t>ALMYC005</t>
  </si>
  <si>
    <t>GESOS031</t>
  </si>
  <si>
    <t>MOTOCICLETA CARGO 150,  HONDAAÑO 2012. COLOR ROJO CHAZIS: LWBPCk106c1051846. MOTOR:WHI57MJ11M41604</t>
  </si>
  <si>
    <t>ORDEN03</t>
  </si>
  <si>
    <t>1PTAR218</t>
  </si>
  <si>
    <t>ALMYC203</t>
  </si>
  <si>
    <t>MANT007</t>
  </si>
  <si>
    <t>DIREC013</t>
  </si>
  <si>
    <t>CONTA015</t>
  </si>
  <si>
    <t>1PTAR007</t>
  </si>
  <si>
    <t>1PTAR216</t>
  </si>
  <si>
    <t>POCPRESITA1</t>
  </si>
  <si>
    <t>POCSALITRE2</t>
  </si>
  <si>
    <t>POCTNUEVO2</t>
  </si>
  <si>
    <t>AGUAP016</t>
  </si>
  <si>
    <t>CAJA005</t>
  </si>
  <si>
    <t>CONTA003</t>
  </si>
  <si>
    <t>COMSO001</t>
  </si>
  <si>
    <t>RECEP026</t>
  </si>
  <si>
    <t>MANT009</t>
  </si>
  <si>
    <t>1PTAR211</t>
  </si>
  <si>
    <t>1PTAR212</t>
  </si>
  <si>
    <t>CONTA018</t>
  </si>
  <si>
    <t>1PTAR001</t>
  </si>
  <si>
    <t>COMER004</t>
  </si>
  <si>
    <t>GESOS030</t>
  </si>
  <si>
    <t>OPER006</t>
  </si>
  <si>
    <t>POCPARRITAS15</t>
  </si>
  <si>
    <t>PHINO022</t>
  </si>
  <si>
    <t>POCPRESITA16</t>
  </si>
  <si>
    <t>POCSALITRE13</t>
  </si>
  <si>
    <t>AGUAP002</t>
  </si>
  <si>
    <t>AUXCO004</t>
  </si>
  <si>
    <t>MANT034</t>
  </si>
  <si>
    <t>ALMYC205</t>
  </si>
  <si>
    <t>RECEP029</t>
  </si>
  <si>
    <t>1PTAR220</t>
  </si>
  <si>
    <t>ALCAN001</t>
  </si>
  <si>
    <t>ALMYC002</t>
  </si>
  <si>
    <t>OPER011</t>
  </si>
  <si>
    <t>RECEP001</t>
  </si>
  <si>
    <t>CAJA016</t>
  </si>
  <si>
    <t>DISTRUB016</t>
  </si>
  <si>
    <t>1PTAR200</t>
  </si>
  <si>
    <t>BOMBA SUMERGIBLE DE 1/ HP POR DOS DE DIAMETRO PARA LODOS MARCA F&amp;Q MODELO 50WQP0 37, 2 INCHES</t>
  </si>
  <si>
    <t>1PTAR224</t>
  </si>
  <si>
    <t>COMPUTADORA ACER COLOR BLANCO DESKTOP accer ac20-720mb  SERIE 70500847630</t>
  </si>
  <si>
    <t>CAJA017</t>
  </si>
  <si>
    <t>BOMBA SUMERGIBLE GOULDS 388 MODELO WS3032D3</t>
  </si>
  <si>
    <t>INFOR009</t>
  </si>
  <si>
    <t>RECEP021</t>
  </si>
  <si>
    <t>RECEP031</t>
  </si>
  <si>
    <t>RECEP032</t>
  </si>
  <si>
    <t>AGUAP001</t>
  </si>
  <si>
    <t>CONTA031</t>
  </si>
  <si>
    <t>AGUAP010</t>
  </si>
  <si>
    <t>RECEP030</t>
  </si>
  <si>
    <t>GESOS016</t>
  </si>
  <si>
    <t>GESOS018</t>
  </si>
  <si>
    <t>GESOS024</t>
  </si>
  <si>
    <t>ALMYC027</t>
  </si>
  <si>
    <t>1PTAR213</t>
  </si>
  <si>
    <t>CONTA007</t>
  </si>
  <si>
    <t>CONTA008</t>
  </si>
  <si>
    <t>IMPRESORA LASERJET PRO P1102W 19/18PPM SERIAL No. VNB3V91524</t>
  </si>
  <si>
    <t>IMPRESORA LASERJET PRO P1102W 19/18PPM SERIAL No. VNB3V91700</t>
  </si>
  <si>
    <t>OPERA002</t>
  </si>
  <si>
    <t>ALMYC006</t>
  </si>
  <si>
    <t>PTEMAZC08</t>
  </si>
  <si>
    <t>CMAPAS/PTAR/2012/034</t>
  </si>
  <si>
    <t xml:space="preserve"> 22-04/03/2014-131649-1</t>
  </si>
  <si>
    <t xml:space="preserve"> 22-04/03/2014-131649-2</t>
  </si>
  <si>
    <t>ALMYC241</t>
  </si>
  <si>
    <t>COMER022</t>
  </si>
  <si>
    <t>14-04/03/2014-131649-8</t>
  </si>
  <si>
    <t>16-21/10/2013-003-1</t>
  </si>
  <si>
    <t>ALMYC225</t>
  </si>
  <si>
    <t>TP-TVO-25/04/2014</t>
  </si>
  <si>
    <t>PROSA009</t>
  </si>
  <si>
    <t>PPRESIT10</t>
  </si>
  <si>
    <t>COMER005</t>
  </si>
  <si>
    <t>LAPTOP HP PAVILON NOTE BOOK 14'',  SERIAL No. 5CD34644VR. PRODUCTO No. E7H84LA#ABM. MODEL: 14-n0900Ia. COLOR NEGRO. RAM 8 GB, DD 1 TB, 64 BITS.</t>
  </si>
  <si>
    <t>DIREC003</t>
  </si>
  <si>
    <t>1PTAR015</t>
  </si>
  <si>
    <t>POCTNUEVO1</t>
  </si>
  <si>
    <t>1PTAR202</t>
  </si>
  <si>
    <t>1PTAR338</t>
  </si>
  <si>
    <t>AGUAP011</t>
  </si>
  <si>
    <t>1PTAR225</t>
  </si>
  <si>
    <t>CONTA032</t>
  </si>
  <si>
    <t>OPER013</t>
  </si>
  <si>
    <t>INFOR014</t>
  </si>
  <si>
    <t>1PTAR235</t>
  </si>
  <si>
    <t>1PTAR234</t>
  </si>
  <si>
    <t>BOMBA VORTEX 2HP 3F 220V 2P DESC 3 AS 323P-2P SERIE 20150330003102</t>
  </si>
  <si>
    <t>AUXOP005</t>
  </si>
  <si>
    <t>RECEP025</t>
  </si>
  <si>
    <t>DIREC022</t>
  </si>
  <si>
    <t>AUXOP008</t>
  </si>
  <si>
    <t>ALMYC032</t>
  </si>
  <si>
    <t>CONTA036</t>
  </si>
  <si>
    <t>RECEP019</t>
  </si>
  <si>
    <t>ALMYC207</t>
  </si>
  <si>
    <t>AUXOP003</t>
  </si>
  <si>
    <t>BOMBA DOSIFICADORA  MARCA LMI DE MILTON ROY MODELO C101-498SP SERIAL: 1305358239-</t>
  </si>
  <si>
    <t>PSALITR12</t>
  </si>
  <si>
    <t>1PTAR011</t>
  </si>
  <si>
    <t>1PTAR008</t>
  </si>
  <si>
    <t>CONTA028</t>
  </si>
  <si>
    <t>CAJA004</t>
  </si>
  <si>
    <t>MULTIFUNCIONAL HP LASER JETTP M 103FW COLOR BLANCO SERIE VNB3806987</t>
  </si>
  <si>
    <t>1PTAR016</t>
  </si>
  <si>
    <t>RECEP022</t>
  </si>
  <si>
    <t>CONTA029</t>
  </si>
  <si>
    <t>MANTO020</t>
  </si>
  <si>
    <t>CAMARA FOTOGRAFIA DIGITAL SONY  SERIE 5911950</t>
  </si>
  <si>
    <t>1PTAR223</t>
  </si>
  <si>
    <t>COMPUTADORA HP SLIMLINE. CPU: (MODELO:s5=1010la, PROCESADOR AMD, WINDWS 7, COLOR NEGRO), MONITOR:(PANTALLA PLANA LCD 18´´, MODELO: HP 51931a Monitor, SERIAL: 3CQ11711GK), TECLADO:(COLOR NEGRO DE PLASTICO, P/N: 643691 161, CT: BBWYOAVBOHO3Q), MAUSE: ¿COLOR NEGRO OPTICO P/N: 5050062001 REV,B). CADA PARTE CON SELLO DISTINTIVO DE LA MARCA.</t>
  </si>
  <si>
    <r>
      <t>MEZCLADORA DE AUDIO AMPLIFICADA STEREN. 8 CANALES. 400W 115/230 VCA MODELO MIX-380 PO</t>
    </r>
    <r>
      <rPr>
        <i/>
        <sz val="8"/>
        <color theme="1"/>
        <rFont val="Arial"/>
        <family val="2"/>
      </rPr>
      <t>#11892</t>
    </r>
  </si>
  <si>
    <t>PIEZA</t>
  </si>
  <si>
    <r>
      <t>LAPTOP HP PAVILION X360 MODEL 11-N010LA SN: CND4130N27 PN: F4H26LA</t>
    </r>
    <r>
      <rPr>
        <i/>
        <sz val="8"/>
        <color theme="1"/>
        <rFont val="Arial"/>
        <family val="2"/>
      </rPr>
      <t xml:space="preserve">#ABM </t>
    </r>
  </si>
  <si>
    <t xml:space="preserve">TRANSFROMADOR IMEM 225KVA/254 VOLTS 3 FASES DELTA ESTRELLA </t>
  </si>
  <si>
    <t>PROFR. JOSE JUAN MANUEL ORNELAS RIVAS</t>
  </si>
  <si>
    <t>PRESIDENTE DEL CONSEJO DIRECTIVO</t>
  </si>
  <si>
    <t>ING. FELIPE AGUILAR ROMERO</t>
  </si>
  <si>
    <t>TESORERO DEL CONSEJO DIRECTIVO</t>
  </si>
  <si>
    <t>LIC. MARIA CRISTINA GUERRERO MANZANO</t>
  </si>
  <si>
    <t>DIRECTOR GENERAL DEL CMAPAS</t>
  </si>
  <si>
    <t>ADMON 01</t>
  </si>
  <si>
    <t>ADMON 02</t>
  </si>
  <si>
    <t>CMAPAS San Diego de la Union, Guanajuato.
LIBRO DE INVENTARIO DE BIENES MUEBLES
DEL 01 DE ENERO DE 2020  AL 30 DE JUNIO DE 2020</t>
  </si>
  <si>
    <t>TOTAL</t>
  </si>
  <si>
    <t xml:space="preserve">EQUIPO DE COMPUTO SERIE 859971022452 C/T, MADRE MC P6 P MZT / PROCESADOR AMD XZ/ CD RW DVD/ LECTOR DE TARJETAS USB-SD-USD/ MONITOR LCD 17'' WIDESCREEN/ TECLADO MULTIMEDIA ACTECK MUSE/ BOCINAS </t>
  </si>
  <si>
    <t>ESCRITORIO SECRETARIAL (CULTURA DE AGUA)</t>
  </si>
  <si>
    <t xml:space="preserve">STAN DE DE CULTURA DE AGUA QUE INCLUYE FLEXOSTAND CURVO DE ALUMINIO DE 300X 235 CM 2 CARRITOS DE TRASPORTE , 5 LAMPARAS DE MORDAZA Y 6 GRAFICOS EN CALIDAD FOTOGRAFICA LAMINADOS, ROLL UP DE IMPORTACION DE 85X200 CM. CON LONA IMPRESA A 720 DPI, ROLL UP DE IMPORTACION DE 85X200 CM. CON LONA IMPRESA A 720 DPI, 4 BANNER DE ACERO CON LONA IMPRESA DE 80X200 CM Y 1 DEMOMESA CLASICA PVC. CON IMPRESIÓN EN CALIDAD FOTOGRAFICA LAMINADA </t>
  </si>
  <si>
    <t>VEHICULO MARCA NISSAN MODELO 2011 CON NUMERO DE SERIE, 3N6DD23T4BK031994, NO. ME MOTOR KA24507449A</t>
  </si>
  <si>
    <t xml:space="preserve">ESCRITORIO  VALENTINI DE MADERA COMPRIMIDA </t>
  </si>
  <si>
    <t>MOTOCICLETA  GL 150 HONDA CARGO COLOR ROJO MARCA HONDA AÑO 2014 CON NUMERO DE CHASIS 3H1K4171ED104022 TIPO TRABAJO CON NUMERO DE MOTOR WH157FMJ13K41991 CILINDRAJE 150CC</t>
  </si>
  <si>
    <t>MOTOCICLETA GL 150 HONDA  CARGO COLOR ROJO MARCA HONDA AÑO 2014 CON NUMERO DE CHASIS 3H1KA4176ED102363 TIPO DE TRABAJO CON NUMERO WH157FMJ13H41026 CILINDRAJE 150CC</t>
  </si>
  <si>
    <t>MOTOCICLETA GL 150 COLOR ROJO HONDA MARCA HONDA AÑO 2014 CON NUMERO DE CHASIS 3H1KA172ED103624 TIPOTRABAJO CON NUMERO DE MOTOR WH157FMJ13K42067 CILINDRAJE 150CC</t>
  </si>
  <si>
    <t xml:space="preserve"> SILLAS SECRETARIALES AZULES</t>
  </si>
  <si>
    <t>COMPUTADORA AIO LENOVO 300 ACL COLOR BLANCO NO SERIE P901L09U</t>
  </si>
  <si>
    <t>COMPUTADORA AIO LENOVO 300 ACL COLOR BLANCO NO SERIE MP155PPKC</t>
  </si>
  <si>
    <t>COMPUTADORA AIO LENOVO 300 ACL COLOR BLANCO NO SERIE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</si>
</sst>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1" fillId="0" borderId="0"/>
    <xf numFmtId="0" fontId="3" fillId="0" borderId="0"/>
    <xf numFmtId="44" fontId="3" fillId="0" borderId="0" applyFont="0" applyFill="0" applyBorder="0" applyAlignment="0" applyProtection="0"/>
  </cellStyleXfs>
  <cellXfs count="39">
    <xf numFmtId="0" fontId="0" fillId="0" borderId="0" xfId="0"/>
    <xf numFmtId="41" fontId="3" fillId="2" borderId="1" xfId="5" applyNumberFormat="1" applyFont="1" applyFill="1" applyBorder="1" applyAlignment="1" applyProtection="1">
      <alignment horizontal="left" vertical="center" wrapText="1"/>
      <protection locked="0"/>
    </xf>
    <xf numFmtId="44" fontId="3" fillId="2" borderId="1" xfId="5" applyFont="1" applyFill="1" applyBorder="1" applyAlignment="1" applyProtection="1">
      <alignment horizontal="left" vertical="center" wrapText="1"/>
      <protection locked="0"/>
    </xf>
    <xf numFmtId="0" fontId="3" fillId="2" borderId="1" xfId="4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4" applyFont="1" applyFill="1" applyBorder="1" applyAlignment="1" applyProtection="1">
      <alignment horizontal="left" wrapText="1"/>
      <protection locked="0"/>
    </xf>
    <xf numFmtId="44" fontId="3" fillId="2" borderId="1" xfId="5" applyFont="1" applyFill="1" applyBorder="1" applyAlignment="1" applyProtection="1">
      <alignment horizontal="left"/>
      <protection locked="0"/>
    </xf>
    <xf numFmtId="0" fontId="3" fillId="2" borderId="1" xfId="4" applyFont="1" applyFill="1" applyBorder="1" applyAlignment="1" applyProtection="1">
      <alignment wrapText="1"/>
      <protection locked="0"/>
    </xf>
    <xf numFmtId="44" fontId="3" fillId="2" borderId="1" xfId="5" applyFont="1" applyFill="1" applyBorder="1" applyAlignment="1" applyProtection="1">
      <protection locked="0"/>
    </xf>
    <xf numFmtId="0" fontId="5" fillId="2" borderId="1" xfId="4" applyFont="1" applyFill="1" applyBorder="1" applyAlignment="1" applyProtection="1">
      <alignment horizontal="left" wrapText="1"/>
      <protection locked="0"/>
    </xf>
    <xf numFmtId="0" fontId="3" fillId="2" borderId="1" xfId="2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44" fontId="3" fillId="2" borderId="1" xfId="1" applyFont="1" applyFill="1" applyBorder="1" applyProtection="1">
      <protection locked="0"/>
    </xf>
    <xf numFmtId="44" fontId="3" fillId="2" borderId="1" xfId="1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alignment horizontal="left" wrapText="1"/>
      <protection locked="0"/>
    </xf>
    <xf numFmtId="44" fontId="5" fillId="2" borderId="1" xfId="1" applyFont="1" applyFill="1" applyBorder="1" applyProtection="1">
      <protection locked="0"/>
    </xf>
    <xf numFmtId="0" fontId="3" fillId="2" borderId="0" xfId="2" applyFont="1" applyFill="1" applyAlignment="1" applyProtection="1">
      <alignment vertical="top" wrapText="1"/>
      <protection locked="0"/>
    </xf>
    <xf numFmtId="0" fontId="3" fillId="2" borderId="0" xfId="2" applyFont="1" applyFill="1" applyAlignment="1" applyProtection="1">
      <alignment vertical="top"/>
      <protection locked="0"/>
    </xf>
    <xf numFmtId="0" fontId="3" fillId="2" borderId="0" xfId="2" applyFont="1" applyFill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wrapText="1"/>
      <protection locked="0"/>
    </xf>
    <xf numFmtId="8" fontId="6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4" fontId="3" fillId="2" borderId="0" xfId="2" applyNumberFormat="1" applyFont="1" applyFill="1" applyAlignment="1" applyProtection="1">
      <alignment vertical="top" wrapText="1"/>
      <protection locked="0"/>
    </xf>
    <xf numFmtId="0" fontId="3" fillId="2" borderId="5" xfId="2" applyFont="1" applyFill="1" applyBorder="1" applyAlignment="1" applyProtection="1">
      <alignment vertical="top" wrapText="1"/>
      <protection locked="0"/>
    </xf>
    <xf numFmtId="0" fontId="3" fillId="2" borderId="5" xfId="2" applyFont="1" applyFill="1" applyBorder="1" applyAlignment="1" applyProtection="1">
      <alignment horizontal="left" vertical="center" wrapText="1"/>
      <protection locked="0"/>
    </xf>
    <xf numFmtId="0" fontId="3" fillId="2" borderId="5" xfId="2" applyFont="1" applyFill="1" applyBorder="1" applyAlignment="1" applyProtection="1">
      <alignment horizontal="center" vertical="center" wrapText="1"/>
      <protection locked="0"/>
    </xf>
    <xf numFmtId="0" fontId="3" fillId="2" borderId="6" xfId="2" applyFont="1" applyFill="1" applyBorder="1" applyAlignment="1" applyProtection="1">
      <alignment horizontal="center" vertical="center" wrapText="1"/>
      <protection locked="0"/>
    </xf>
    <xf numFmtId="0" fontId="3" fillId="2" borderId="7" xfId="2" applyFont="1" applyFill="1" applyBorder="1" applyAlignment="1" applyProtection="1">
      <alignment horizontal="center" vertical="center" wrapText="1"/>
      <protection locked="0"/>
    </xf>
    <xf numFmtId="0" fontId="3" fillId="2" borderId="8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3" fillId="2" borderId="4" xfId="2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>
      <alignment wrapText="1"/>
    </xf>
    <xf numFmtId="0" fontId="5" fillId="2" borderId="1" xfId="0" applyFont="1" applyFill="1" applyBorder="1" applyAlignment="1" applyProtection="1">
      <alignment wrapText="1"/>
      <protection locked="0"/>
    </xf>
    <xf numFmtId="44" fontId="3" fillId="2" borderId="0" xfId="2" applyNumberFormat="1" applyFont="1" applyFill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</cellXfs>
  <cellStyles count="6">
    <cellStyle name="Millares 2" xfId="3" xr:uid="{00000000-0005-0000-0000-000000000000}"/>
    <cellStyle name="Moneda" xfId="1" builtinId="4"/>
    <cellStyle name="Moneda 3" xfId="5" xr:uid="{00000000-0005-0000-0000-000002000000}"/>
    <cellStyle name="Normal" xfId="0" builtinId="0"/>
    <cellStyle name="Normal 2 2" xfId="2" xr:uid="{00000000-0005-0000-0000-000004000000}"/>
    <cellStyle name="Normal 7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</xdr:rowOff>
    </xdr:from>
    <xdr:to>
      <xdr:col>1</xdr:col>
      <xdr:colOff>295275</xdr:colOff>
      <xdr:row>1</xdr:row>
      <xdr:rowOff>460987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43CB943-848B-46F6-BDCD-A73A4E89CB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"/>
          <a:ext cx="1104900" cy="9562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6"/>
  <sheetViews>
    <sheetView tabSelected="1" topLeftCell="A104" workbookViewId="0">
      <selection activeCell="B141" sqref="B141"/>
    </sheetView>
  </sheetViews>
  <sheetFormatPr baseColWidth="10" defaultRowHeight="11.25" x14ac:dyDescent="0.25"/>
  <cols>
    <col min="1" max="1" width="13.5703125" style="17" customWidth="1"/>
    <col min="2" max="2" width="58.7109375" style="16" customWidth="1"/>
    <col min="3" max="3" width="13" style="24" customWidth="1"/>
    <col min="4" max="4" width="15" style="24" customWidth="1"/>
    <col min="5" max="5" width="14.140625" style="17" customWidth="1"/>
    <col min="6" max="6" width="12" style="17" bestFit="1" customWidth="1"/>
    <col min="7" max="7" width="45.140625" style="16" customWidth="1"/>
    <col min="8" max="16384" width="11.42578125" style="17"/>
  </cols>
  <sheetData>
    <row r="1" spans="1:7" ht="39.950000000000003" customHeight="1" x14ac:dyDescent="0.25">
      <c r="A1" s="28" t="s">
        <v>255</v>
      </c>
      <c r="B1" s="29"/>
      <c r="C1" s="29"/>
      <c r="D1" s="29"/>
      <c r="E1" s="29"/>
      <c r="F1" s="30"/>
    </row>
    <row r="2" spans="1:7" ht="39.950000000000003" customHeight="1" thickBot="1" x14ac:dyDescent="0.3">
      <c r="A2" s="31"/>
      <c r="B2" s="32"/>
      <c r="C2" s="32"/>
      <c r="D2" s="32"/>
      <c r="E2" s="32"/>
      <c r="F2" s="33"/>
    </row>
    <row r="3" spans="1:7" s="16" customFormat="1" ht="22.5" x14ac:dyDescent="0.25">
      <c r="A3" s="25" t="s">
        <v>0</v>
      </c>
      <c r="B3" s="26" t="s">
        <v>1</v>
      </c>
      <c r="C3" s="27" t="s">
        <v>2</v>
      </c>
      <c r="D3" s="27" t="s">
        <v>3</v>
      </c>
      <c r="E3" s="25" t="s">
        <v>4</v>
      </c>
      <c r="F3" s="25" t="s">
        <v>5</v>
      </c>
      <c r="G3" s="18"/>
    </row>
    <row r="4" spans="1:7" ht="33.75" customHeight="1" x14ac:dyDescent="0.25">
      <c r="A4" s="4" t="s">
        <v>113</v>
      </c>
      <c r="B4" s="3" t="s">
        <v>257</v>
      </c>
      <c r="C4" s="1">
        <v>1</v>
      </c>
      <c r="D4" s="2">
        <f>5321.795+2.92</f>
        <v>5324.7150000000001</v>
      </c>
      <c r="E4" s="10" t="s">
        <v>244</v>
      </c>
      <c r="F4" s="2">
        <f>5321.795+2.92</f>
        <v>5324.7150000000001</v>
      </c>
    </row>
    <row r="5" spans="1:7" ht="33.75" customHeight="1" x14ac:dyDescent="0.25">
      <c r="A5" s="4" t="s">
        <v>112</v>
      </c>
      <c r="B5" s="3" t="s">
        <v>111</v>
      </c>
      <c r="C5" s="1">
        <v>1</v>
      </c>
      <c r="D5" s="2">
        <v>5321.7950000000001</v>
      </c>
      <c r="E5" s="10" t="s">
        <v>244</v>
      </c>
      <c r="F5" s="2">
        <v>5321.7950000000001</v>
      </c>
    </row>
    <row r="6" spans="1:7" x14ac:dyDescent="0.25">
      <c r="A6" s="10" t="s">
        <v>253</v>
      </c>
      <c r="B6" s="3" t="s">
        <v>6</v>
      </c>
      <c r="C6" s="1">
        <v>1</v>
      </c>
      <c r="D6" s="2">
        <v>2421.5500000000002</v>
      </c>
      <c r="E6" s="10" t="s">
        <v>244</v>
      </c>
      <c r="F6" s="2">
        <v>2421.5500000000002</v>
      </c>
    </row>
    <row r="7" spans="1:7" x14ac:dyDescent="0.25">
      <c r="A7" s="10" t="s">
        <v>254</v>
      </c>
      <c r="B7" s="3" t="s">
        <v>7</v>
      </c>
      <c r="C7" s="1">
        <v>1</v>
      </c>
      <c r="D7" s="2">
        <f>1850+12400</f>
        <v>14250</v>
      </c>
      <c r="E7" s="10" t="s">
        <v>244</v>
      </c>
      <c r="F7" s="2">
        <f>1850+12400</f>
        <v>14250</v>
      </c>
    </row>
    <row r="8" spans="1:7" x14ac:dyDescent="0.25">
      <c r="A8" s="10" t="s">
        <v>254</v>
      </c>
      <c r="B8" s="3" t="s">
        <v>7</v>
      </c>
      <c r="C8" s="1">
        <v>1</v>
      </c>
      <c r="D8" s="2">
        <v>8164</v>
      </c>
      <c r="E8" s="10" t="s">
        <v>244</v>
      </c>
      <c r="F8" s="2">
        <v>8164</v>
      </c>
    </row>
    <row r="9" spans="1:7" ht="22.5" customHeight="1" x14ac:dyDescent="0.25">
      <c r="A9" s="4" t="s">
        <v>114</v>
      </c>
      <c r="B9" s="3" t="s">
        <v>8</v>
      </c>
      <c r="C9" s="1">
        <v>1</v>
      </c>
      <c r="D9" s="2">
        <v>2068.1</v>
      </c>
      <c r="E9" s="10" t="s">
        <v>244</v>
      </c>
      <c r="F9" s="2">
        <v>2068.1</v>
      </c>
    </row>
    <row r="10" spans="1:7" ht="33.75" customHeight="1" x14ac:dyDescent="0.25">
      <c r="A10" s="4">
        <v>122012003</v>
      </c>
      <c r="B10" s="3" t="s">
        <v>9</v>
      </c>
      <c r="C10" s="1">
        <v>1</v>
      </c>
      <c r="D10" s="2">
        <v>8525.8700000000008</v>
      </c>
      <c r="E10" s="10" t="s">
        <v>244</v>
      </c>
      <c r="F10" s="2">
        <v>8525.8700000000008</v>
      </c>
    </row>
    <row r="11" spans="1:7" ht="56.25" customHeight="1" x14ac:dyDescent="0.25">
      <c r="A11" s="4" t="s">
        <v>115</v>
      </c>
      <c r="B11" s="3" t="s">
        <v>242</v>
      </c>
      <c r="C11" s="1">
        <v>1</v>
      </c>
      <c r="D11" s="2">
        <v>6750.17</v>
      </c>
      <c r="E11" s="10" t="s">
        <v>244</v>
      </c>
      <c r="F11" s="2">
        <v>6750.17</v>
      </c>
    </row>
    <row r="12" spans="1:7" ht="67.5" customHeight="1" x14ac:dyDescent="0.2">
      <c r="A12" s="4" t="s">
        <v>182</v>
      </c>
      <c r="B12" s="5" t="s">
        <v>259</v>
      </c>
      <c r="C12" s="1">
        <v>1</v>
      </c>
      <c r="D12" s="6">
        <f>26582</f>
        <v>26582</v>
      </c>
      <c r="E12" s="10" t="s">
        <v>244</v>
      </c>
      <c r="F12" s="6">
        <f>26582</f>
        <v>26582</v>
      </c>
    </row>
    <row r="13" spans="1:7" ht="22.5" customHeight="1" x14ac:dyDescent="0.2">
      <c r="A13" s="4" t="s">
        <v>116</v>
      </c>
      <c r="B13" s="5" t="s">
        <v>260</v>
      </c>
      <c r="C13" s="1">
        <v>1</v>
      </c>
      <c r="D13" s="6">
        <v>163812.07</v>
      </c>
      <c r="E13" s="10" t="s">
        <v>244</v>
      </c>
      <c r="F13" s="6">
        <v>163812.07</v>
      </c>
    </row>
    <row r="14" spans="1:7" ht="22.5" x14ac:dyDescent="0.2">
      <c r="A14" s="4" t="s">
        <v>117</v>
      </c>
      <c r="B14" s="5" t="s">
        <v>10</v>
      </c>
      <c r="C14" s="1">
        <v>1</v>
      </c>
      <c r="D14" s="6">
        <v>12772.42</v>
      </c>
      <c r="E14" s="10" t="s">
        <v>244</v>
      </c>
      <c r="F14" s="6">
        <v>12772.42</v>
      </c>
    </row>
    <row r="15" spans="1:7" ht="22.5" x14ac:dyDescent="0.2">
      <c r="A15" s="4" t="s">
        <v>118</v>
      </c>
      <c r="B15" s="5" t="s">
        <v>119</v>
      </c>
      <c r="C15" s="1">
        <v>1</v>
      </c>
      <c r="D15" s="6">
        <v>12772.42</v>
      </c>
      <c r="E15" s="10" t="s">
        <v>244</v>
      </c>
      <c r="F15" s="6">
        <v>12772.42</v>
      </c>
    </row>
    <row r="16" spans="1:7" ht="26.25" customHeight="1" x14ac:dyDescent="0.2">
      <c r="A16" s="4" t="s">
        <v>120</v>
      </c>
      <c r="B16" s="5" t="s">
        <v>11</v>
      </c>
      <c r="C16" s="1">
        <v>1</v>
      </c>
      <c r="D16" s="6">
        <v>3200</v>
      </c>
      <c r="E16" s="10" t="s">
        <v>244</v>
      </c>
      <c r="F16" s="6">
        <v>3200</v>
      </c>
    </row>
    <row r="17" spans="1:7" ht="17.25" customHeight="1" x14ac:dyDescent="0.2">
      <c r="A17" s="4" t="s">
        <v>227</v>
      </c>
      <c r="B17" s="5" t="s">
        <v>12</v>
      </c>
      <c r="C17" s="1">
        <v>1</v>
      </c>
      <c r="D17" s="6">
        <v>6375</v>
      </c>
      <c r="E17" s="10" t="s">
        <v>244</v>
      </c>
      <c r="F17" s="6">
        <v>6375</v>
      </c>
    </row>
    <row r="18" spans="1:7" ht="33.75" customHeight="1" x14ac:dyDescent="0.2">
      <c r="A18" s="4" t="s">
        <v>121</v>
      </c>
      <c r="B18" s="5" t="s">
        <v>13</v>
      </c>
      <c r="C18" s="1">
        <v>1</v>
      </c>
      <c r="D18" s="6">
        <v>59462.95</v>
      </c>
      <c r="E18" s="10" t="s">
        <v>244</v>
      </c>
      <c r="F18" s="6">
        <v>59462.95</v>
      </c>
    </row>
    <row r="19" spans="1:7" ht="15" customHeight="1" x14ac:dyDescent="0.2">
      <c r="A19" s="4" t="s">
        <v>183</v>
      </c>
      <c r="B19" s="5" t="s">
        <v>14</v>
      </c>
      <c r="C19" s="1">
        <v>1</v>
      </c>
      <c r="D19" s="6">
        <v>1982.76</v>
      </c>
      <c r="E19" s="10" t="s">
        <v>244</v>
      </c>
      <c r="F19" s="6">
        <v>1982.76</v>
      </c>
    </row>
    <row r="20" spans="1:7" ht="22.5" customHeight="1" x14ac:dyDescent="0.2">
      <c r="A20" s="4" t="s">
        <v>122</v>
      </c>
      <c r="B20" s="5" t="s">
        <v>258</v>
      </c>
      <c r="C20" s="1">
        <v>1</v>
      </c>
      <c r="D20" s="6">
        <v>1206.9000000000001</v>
      </c>
      <c r="E20" s="10" t="s">
        <v>244</v>
      </c>
      <c r="F20" s="6">
        <v>1206.9000000000001</v>
      </c>
    </row>
    <row r="21" spans="1:7" ht="22.5" x14ac:dyDescent="0.2">
      <c r="A21" s="4" t="s">
        <v>184</v>
      </c>
      <c r="B21" s="5" t="s">
        <v>15</v>
      </c>
      <c r="C21" s="1">
        <v>1</v>
      </c>
      <c r="D21" s="6">
        <v>1252</v>
      </c>
      <c r="E21" s="10" t="s">
        <v>244</v>
      </c>
      <c r="F21" s="6">
        <v>1252</v>
      </c>
    </row>
    <row r="22" spans="1:7" x14ac:dyDescent="0.2">
      <c r="A22" s="4" t="s">
        <v>123</v>
      </c>
      <c r="B22" s="5" t="s">
        <v>16</v>
      </c>
      <c r="C22" s="1">
        <v>1</v>
      </c>
      <c r="D22" s="6">
        <v>580.16999999999996</v>
      </c>
      <c r="E22" s="10" t="s">
        <v>244</v>
      </c>
      <c r="F22" s="6">
        <v>580.16999999999996</v>
      </c>
    </row>
    <row r="23" spans="1:7" ht="20.25" customHeight="1" x14ac:dyDescent="0.2">
      <c r="A23" s="4" t="s">
        <v>124</v>
      </c>
      <c r="B23" s="5" t="s">
        <v>17</v>
      </c>
      <c r="C23" s="1">
        <v>4</v>
      </c>
      <c r="D23" s="6">
        <v>245</v>
      </c>
      <c r="E23" s="10" t="s">
        <v>244</v>
      </c>
      <c r="F23" s="6">
        <v>980</v>
      </c>
      <c r="G23" s="37"/>
    </row>
    <row r="24" spans="1:7" ht="22.5" customHeight="1" x14ac:dyDescent="0.25">
      <c r="A24" s="4" t="s">
        <v>185</v>
      </c>
      <c r="B24" s="3" t="s">
        <v>18</v>
      </c>
      <c r="C24" s="1">
        <v>1</v>
      </c>
      <c r="D24" s="2">
        <v>4000</v>
      </c>
      <c r="E24" s="10" t="s">
        <v>244</v>
      </c>
      <c r="F24" s="2">
        <v>4000</v>
      </c>
    </row>
    <row r="25" spans="1:7" x14ac:dyDescent="0.25">
      <c r="A25" s="4" t="s">
        <v>186</v>
      </c>
      <c r="B25" s="3" t="s">
        <v>19</v>
      </c>
      <c r="C25" s="1">
        <v>1</v>
      </c>
      <c r="D25" s="2">
        <v>2288.1999999999998</v>
      </c>
      <c r="E25" s="10" t="s">
        <v>244</v>
      </c>
      <c r="F25" s="2">
        <v>2288.1999999999998</v>
      </c>
    </row>
    <row r="26" spans="1:7" x14ac:dyDescent="0.25">
      <c r="A26" s="4" t="s">
        <v>228</v>
      </c>
      <c r="B26" s="3" t="s">
        <v>20</v>
      </c>
      <c r="C26" s="1">
        <v>1</v>
      </c>
      <c r="D26" s="2">
        <v>3000</v>
      </c>
      <c r="E26" s="10" t="s">
        <v>244</v>
      </c>
      <c r="F26" s="2">
        <v>3000</v>
      </c>
    </row>
    <row r="27" spans="1:7" x14ac:dyDescent="0.25">
      <c r="A27" s="4" t="s">
        <v>187</v>
      </c>
      <c r="B27" s="3" t="s">
        <v>189</v>
      </c>
      <c r="C27" s="1">
        <v>1</v>
      </c>
      <c r="D27" s="2">
        <v>1578.98</v>
      </c>
      <c r="E27" s="10" t="s">
        <v>244</v>
      </c>
      <c r="F27" s="2">
        <v>1578.98</v>
      </c>
    </row>
    <row r="28" spans="1:7" x14ac:dyDescent="0.25">
      <c r="A28" s="4" t="s">
        <v>188</v>
      </c>
      <c r="B28" s="3" t="s">
        <v>190</v>
      </c>
      <c r="C28" s="1">
        <v>1</v>
      </c>
      <c r="D28" s="2">
        <v>1578.98</v>
      </c>
      <c r="E28" s="10" t="s">
        <v>244</v>
      </c>
      <c r="F28" s="2">
        <v>1578.98</v>
      </c>
    </row>
    <row r="29" spans="1:7" x14ac:dyDescent="0.25">
      <c r="A29" s="4" t="s">
        <v>125</v>
      </c>
      <c r="B29" s="3" t="s">
        <v>21</v>
      </c>
      <c r="C29" s="1">
        <v>1</v>
      </c>
      <c r="D29" s="2">
        <v>1578.98</v>
      </c>
      <c r="E29" s="10" t="s">
        <v>244</v>
      </c>
      <c r="F29" s="2">
        <v>1578.98</v>
      </c>
    </row>
    <row r="30" spans="1:7" ht="22.5" customHeight="1" x14ac:dyDescent="0.25">
      <c r="A30" s="4">
        <v>162012003</v>
      </c>
      <c r="B30" s="3" t="s">
        <v>22</v>
      </c>
      <c r="C30" s="1">
        <v>1</v>
      </c>
      <c r="D30" s="2">
        <v>6757.78</v>
      </c>
      <c r="E30" s="10" t="s">
        <v>244</v>
      </c>
      <c r="F30" s="2">
        <v>6757.78</v>
      </c>
    </row>
    <row r="31" spans="1:7" ht="22.5" customHeight="1" x14ac:dyDescent="0.25">
      <c r="A31" s="4" t="s">
        <v>191</v>
      </c>
      <c r="B31" s="3" t="s">
        <v>23</v>
      </c>
      <c r="C31" s="1">
        <v>1</v>
      </c>
      <c r="D31" s="2">
        <v>6757.78</v>
      </c>
      <c r="E31" s="10" t="s">
        <v>244</v>
      </c>
      <c r="F31" s="2">
        <v>6757.78</v>
      </c>
    </row>
    <row r="32" spans="1:7" ht="22.5" customHeight="1" x14ac:dyDescent="0.25">
      <c r="A32" s="4" t="s">
        <v>192</v>
      </c>
      <c r="B32" s="3" t="s">
        <v>24</v>
      </c>
      <c r="C32" s="1">
        <v>2</v>
      </c>
      <c r="D32" s="2">
        <v>0.02</v>
      </c>
      <c r="E32" s="10" t="s">
        <v>244</v>
      </c>
      <c r="F32" s="2">
        <v>0.02</v>
      </c>
    </row>
    <row r="33" spans="1:6" x14ac:dyDescent="0.2">
      <c r="A33" s="4" t="s">
        <v>126</v>
      </c>
      <c r="B33" s="5" t="s">
        <v>25</v>
      </c>
      <c r="C33" s="1">
        <v>1</v>
      </c>
      <c r="D33" s="6">
        <v>4135.34</v>
      </c>
      <c r="E33" s="10" t="s">
        <v>244</v>
      </c>
      <c r="F33" s="6">
        <v>4135.34</v>
      </c>
    </row>
    <row r="34" spans="1:6" ht="22.5" customHeight="1" x14ac:dyDescent="0.2">
      <c r="A34" s="4">
        <v>162012001</v>
      </c>
      <c r="B34" s="5" t="s">
        <v>127</v>
      </c>
      <c r="C34" s="1">
        <v>1</v>
      </c>
      <c r="D34" s="6">
        <v>18017.240000000002</v>
      </c>
      <c r="E34" s="10" t="s">
        <v>244</v>
      </c>
      <c r="F34" s="6">
        <v>18017.240000000002</v>
      </c>
    </row>
    <row r="35" spans="1:6" ht="30.75" customHeight="1" x14ac:dyDescent="0.2">
      <c r="A35" s="4" t="s">
        <v>128</v>
      </c>
      <c r="B35" s="7" t="s">
        <v>26</v>
      </c>
      <c r="C35" s="1">
        <v>1</v>
      </c>
      <c r="D35" s="8">
        <v>9264.74</v>
      </c>
      <c r="E35" s="10" t="s">
        <v>244</v>
      </c>
      <c r="F35" s="8">
        <v>9264.74</v>
      </c>
    </row>
    <row r="36" spans="1:6" ht="22.5" customHeight="1" x14ac:dyDescent="0.2">
      <c r="A36" s="4" t="s">
        <v>129</v>
      </c>
      <c r="B36" s="5" t="s">
        <v>27</v>
      </c>
      <c r="C36" s="1">
        <v>1</v>
      </c>
      <c r="D36" s="6">
        <v>5344.83</v>
      </c>
      <c r="E36" s="10" t="s">
        <v>244</v>
      </c>
      <c r="F36" s="6">
        <v>5344.83</v>
      </c>
    </row>
    <row r="37" spans="1:6" ht="22.5" x14ac:dyDescent="0.2">
      <c r="A37" s="4" t="s">
        <v>130</v>
      </c>
      <c r="B37" s="5" t="s">
        <v>28</v>
      </c>
      <c r="C37" s="1">
        <v>1</v>
      </c>
      <c r="D37" s="6">
        <f>24481-486-2.87</f>
        <v>23992.13</v>
      </c>
      <c r="E37" s="10" t="s">
        <v>244</v>
      </c>
      <c r="F37" s="6">
        <f>24481-486-2.87</f>
        <v>23992.13</v>
      </c>
    </row>
    <row r="38" spans="1:6" ht="22.5" customHeight="1" x14ac:dyDescent="0.2">
      <c r="A38" s="4">
        <v>6107201916</v>
      </c>
      <c r="B38" s="5" t="s">
        <v>29</v>
      </c>
      <c r="C38" s="1">
        <v>1</v>
      </c>
      <c r="D38" s="6">
        <v>9262.5</v>
      </c>
      <c r="E38" s="10" t="s">
        <v>244</v>
      </c>
      <c r="F38" s="6">
        <v>9262.5</v>
      </c>
    </row>
    <row r="39" spans="1:6" ht="22.5" customHeight="1" x14ac:dyDescent="0.2">
      <c r="A39" s="4" t="s">
        <v>131</v>
      </c>
      <c r="B39" s="5" t="s">
        <v>30</v>
      </c>
      <c r="C39" s="1">
        <v>1</v>
      </c>
      <c r="D39" s="6">
        <v>54000</v>
      </c>
      <c r="E39" s="10" t="s">
        <v>244</v>
      </c>
      <c r="F39" s="6">
        <v>54000</v>
      </c>
    </row>
    <row r="40" spans="1:6" ht="22.5" customHeight="1" x14ac:dyDescent="0.2">
      <c r="A40" s="4" t="s">
        <v>193</v>
      </c>
      <c r="B40" s="5" t="s">
        <v>31</v>
      </c>
      <c r="C40" s="1">
        <v>1</v>
      </c>
      <c r="D40" s="6">
        <v>28342.07</v>
      </c>
      <c r="E40" s="10" t="s">
        <v>244</v>
      </c>
      <c r="F40" s="6">
        <v>28342.07</v>
      </c>
    </row>
    <row r="41" spans="1:6" ht="22.5" x14ac:dyDescent="0.2">
      <c r="A41" s="4" t="s">
        <v>230</v>
      </c>
      <c r="B41" s="5" t="s">
        <v>229</v>
      </c>
      <c r="C41" s="1">
        <v>1</v>
      </c>
      <c r="D41" s="6">
        <v>13895</v>
      </c>
      <c r="E41" s="10" t="s">
        <v>244</v>
      </c>
      <c r="F41" s="6">
        <v>13895</v>
      </c>
    </row>
    <row r="42" spans="1:6" x14ac:dyDescent="0.2">
      <c r="A42" s="4" t="s">
        <v>132</v>
      </c>
      <c r="B42" s="5" t="s">
        <v>261</v>
      </c>
      <c r="C42" s="1">
        <v>1</v>
      </c>
      <c r="D42" s="6">
        <v>2240.52</v>
      </c>
      <c r="E42" s="10" t="s">
        <v>244</v>
      </c>
      <c r="F42" s="6">
        <v>2240.52</v>
      </c>
    </row>
    <row r="43" spans="1:6" x14ac:dyDescent="0.2">
      <c r="A43" s="4" t="s">
        <v>133</v>
      </c>
      <c r="B43" s="5" t="s">
        <v>32</v>
      </c>
      <c r="C43" s="1">
        <v>1</v>
      </c>
      <c r="D43" s="6">
        <v>4400</v>
      </c>
      <c r="E43" s="10" t="s">
        <v>244</v>
      </c>
      <c r="F43" s="6">
        <v>4400</v>
      </c>
    </row>
    <row r="44" spans="1:6" ht="22.5" x14ac:dyDescent="0.2">
      <c r="A44" s="4" t="s">
        <v>231</v>
      </c>
      <c r="B44" s="5" t="s">
        <v>33</v>
      </c>
      <c r="C44" s="1">
        <v>1</v>
      </c>
      <c r="D44" s="6">
        <v>2800</v>
      </c>
      <c r="E44" s="10" t="s">
        <v>244</v>
      </c>
      <c r="F44" s="6">
        <v>2800</v>
      </c>
    </row>
    <row r="45" spans="1:6" x14ac:dyDescent="0.2">
      <c r="A45" s="4" t="s">
        <v>232</v>
      </c>
      <c r="B45" s="5" t="s">
        <v>34</v>
      </c>
      <c r="C45" s="1">
        <v>1</v>
      </c>
      <c r="D45" s="6">
        <v>1600</v>
      </c>
      <c r="E45" s="10" t="s">
        <v>244</v>
      </c>
      <c r="F45" s="6">
        <v>1600</v>
      </c>
    </row>
    <row r="46" spans="1:6" x14ac:dyDescent="0.2">
      <c r="A46" s="4" t="s">
        <v>134</v>
      </c>
      <c r="B46" s="5" t="s">
        <v>35</v>
      </c>
      <c r="C46" s="1">
        <v>1</v>
      </c>
      <c r="D46" s="6">
        <v>6916.76</v>
      </c>
      <c r="E46" s="10" t="s">
        <v>244</v>
      </c>
      <c r="F46" s="6">
        <v>6916.76</v>
      </c>
    </row>
    <row r="47" spans="1:6" ht="22.5" customHeight="1" x14ac:dyDescent="0.2">
      <c r="A47" s="19" t="s">
        <v>194</v>
      </c>
      <c r="B47" s="5" t="s">
        <v>36</v>
      </c>
      <c r="C47" s="1">
        <v>1</v>
      </c>
      <c r="D47" s="6">
        <f>68.96-9</f>
        <v>59.959999999999994</v>
      </c>
      <c r="E47" s="10" t="s">
        <v>244</v>
      </c>
      <c r="F47" s="6">
        <f>68.96-9</f>
        <v>59.959999999999994</v>
      </c>
    </row>
    <row r="48" spans="1:6" ht="22.5" customHeight="1" x14ac:dyDescent="0.2">
      <c r="A48" s="4" t="s">
        <v>135</v>
      </c>
      <c r="B48" s="5" t="s">
        <v>37</v>
      </c>
      <c r="C48" s="1">
        <v>1</v>
      </c>
      <c r="D48" s="6">
        <v>14875</v>
      </c>
      <c r="E48" s="10" t="s">
        <v>244</v>
      </c>
      <c r="F48" s="6">
        <v>14875</v>
      </c>
    </row>
    <row r="49" spans="1:7" ht="33.75" customHeight="1" x14ac:dyDescent="0.2">
      <c r="A49" s="4" t="s">
        <v>136</v>
      </c>
      <c r="B49" s="5" t="s">
        <v>262</v>
      </c>
      <c r="C49" s="1">
        <v>1</v>
      </c>
      <c r="D49" s="6">
        <v>17844.830000000002</v>
      </c>
      <c r="E49" s="10" t="s">
        <v>244</v>
      </c>
      <c r="F49" s="6">
        <v>17844.830000000002</v>
      </c>
    </row>
    <row r="50" spans="1:7" ht="33.75" customHeight="1" x14ac:dyDescent="0.2">
      <c r="A50" s="4" t="s">
        <v>137</v>
      </c>
      <c r="B50" s="5" t="s">
        <v>263</v>
      </c>
      <c r="C50" s="1">
        <v>1</v>
      </c>
      <c r="D50" s="6">
        <v>17844.830000000002</v>
      </c>
      <c r="E50" s="10" t="s">
        <v>244</v>
      </c>
      <c r="F50" s="6">
        <v>17844.830000000002</v>
      </c>
    </row>
    <row r="51" spans="1:7" ht="33.75" customHeight="1" x14ac:dyDescent="0.2">
      <c r="A51" s="4" t="s">
        <v>138</v>
      </c>
      <c r="B51" s="5" t="s">
        <v>264</v>
      </c>
      <c r="C51" s="1">
        <v>1</v>
      </c>
      <c r="D51" s="8">
        <v>17844.830000000002</v>
      </c>
      <c r="E51" s="10" t="s">
        <v>244</v>
      </c>
      <c r="F51" s="8">
        <v>17844.830000000002</v>
      </c>
    </row>
    <row r="52" spans="1:7" ht="22.5" customHeight="1" x14ac:dyDescent="0.2">
      <c r="A52" s="19" t="s">
        <v>195</v>
      </c>
      <c r="B52" s="5" t="s">
        <v>38</v>
      </c>
      <c r="C52" s="1">
        <v>1</v>
      </c>
      <c r="D52" s="6">
        <v>0</v>
      </c>
      <c r="E52" s="10" t="s">
        <v>244</v>
      </c>
      <c r="F52" s="6">
        <v>0</v>
      </c>
    </row>
    <row r="53" spans="1:7" ht="22.5" customHeight="1" x14ac:dyDescent="0.2">
      <c r="A53" s="19" t="s">
        <v>196</v>
      </c>
      <c r="B53" s="5" t="s">
        <v>39</v>
      </c>
      <c r="C53" s="1">
        <v>1</v>
      </c>
      <c r="D53" s="6">
        <v>0</v>
      </c>
      <c r="E53" s="10" t="s">
        <v>244</v>
      </c>
      <c r="F53" s="6">
        <v>0</v>
      </c>
    </row>
    <row r="54" spans="1:7" x14ac:dyDescent="0.2">
      <c r="A54" s="4" t="s">
        <v>197</v>
      </c>
      <c r="B54" s="5" t="s">
        <v>40</v>
      </c>
      <c r="C54" s="1">
        <v>1</v>
      </c>
      <c r="D54" s="6">
        <v>1158.0350000000001</v>
      </c>
      <c r="E54" s="10" t="s">
        <v>244</v>
      </c>
      <c r="F54" s="6">
        <v>1158.0350000000001</v>
      </c>
    </row>
    <row r="55" spans="1:7" x14ac:dyDescent="0.2">
      <c r="A55" s="4" t="s">
        <v>198</v>
      </c>
      <c r="B55" s="5" t="s">
        <v>41</v>
      </c>
      <c r="C55" s="1">
        <v>1</v>
      </c>
      <c r="D55" s="6">
        <v>1158.0350000000001</v>
      </c>
      <c r="E55" s="10" t="s">
        <v>244</v>
      </c>
      <c r="F55" s="6">
        <v>1158.0350000000001</v>
      </c>
    </row>
    <row r="56" spans="1:7" ht="22.5" customHeight="1" x14ac:dyDescent="0.2">
      <c r="A56" s="19" t="s">
        <v>199</v>
      </c>
      <c r="B56" s="5" t="s">
        <v>42</v>
      </c>
      <c r="C56" s="1">
        <v>1</v>
      </c>
      <c r="D56" s="6">
        <v>1154.0350000000001</v>
      </c>
      <c r="E56" s="10" t="s">
        <v>244</v>
      </c>
      <c r="F56" s="6">
        <v>1154.0350000000001</v>
      </c>
    </row>
    <row r="57" spans="1:7" ht="22.5" x14ac:dyDescent="0.2">
      <c r="A57" s="4" t="s">
        <v>139</v>
      </c>
      <c r="B57" s="5" t="s">
        <v>43</v>
      </c>
      <c r="C57" s="1">
        <v>1</v>
      </c>
      <c r="D57" s="6">
        <v>174372.41</v>
      </c>
      <c r="E57" s="10" t="s">
        <v>244</v>
      </c>
      <c r="F57" s="6">
        <v>174372.41</v>
      </c>
    </row>
    <row r="58" spans="1:7" ht="22.5" x14ac:dyDescent="0.2">
      <c r="A58" s="4" t="s">
        <v>200</v>
      </c>
      <c r="B58" s="5" t="s">
        <v>265</v>
      </c>
      <c r="C58" s="1">
        <v>2</v>
      </c>
      <c r="D58" s="6">
        <v>630</v>
      </c>
      <c r="E58" s="10" t="s">
        <v>244</v>
      </c>
      <c r="F58" s="6">
        <v>1260</v>
      </c>
      <c r="G58" s="16">
        <f>1260/2</f>
        <v>630</v>
      </c>
    </row>
    <row r="59" spans="1:7" x14ac:dyDescent="0.2">
      <c r="A59" s="4" t="s">
        <v>201</v>
      </c>
      <c r="B59" s="5" t="s">
        <v>44</v>
      </c>
      <c r="C59" s="1">
        <v>1</v>
      </c>
      <c r="D59" s="6">
        <v>1008.19</v>
      </c>
      <c r="E59" s="10" t="s">
        <v>244</v>
      </c>
      <c r="F59" s="6">
        <v>1008.19</v>
      </c>
    </row>
    <row r="60" spans="1:7" ht="22.5" x14ac:dyDescent="0.2">
      <c r="A60" s="4" t="s">
        <v>202</v>
      </c>
      <c r="B60" s="5" t="s">
        <v>45</v>
      </c>
      <c r="C60" s="1">
        <v>1</v>
      </c>
      <c r="D60" s="6">
        <v>6626.88</v>
      </c>
      <c r="E60" s="10" t="s">
        <v>244</v>
      </c>
      <c r="F60" s="6">
        <v>6626.88</v>
      </c>
    </row>
    <row r="61" spans="1:7" x14ac:dyDescent="0.2">
      <c r="A61" s="4" t="s">
        <v>204</v>
      </c>
      <c r="B61" s="5" t="s">
        <v>46</v>
      </c>
      <c r="C61" s="1">
        <v>1</v>
      </c>
      <c r="D61" s="6">
        <v>6046.56</v>
      </c>
      <c r="E61" s="10" t="s">
        <v>244</v>
      </c>
      <c r="F61" s="6">
        <v>6046.56</v>
      </c>
    </row>
    <row r="62" spans="1:7" x14ac:dyDescent="0.2">
      <c r="A62" s="4" t="s">
        <v>203</v>
      </c>
      <c r="B62" s="5" t="s">
        <v>47</v>
      </c>
      <c r="C62" s="1">
        <v>1</v>
      </c>
      <c r="D62" s="6">
        <v>6046.56</v>
      </c>
      <c r="E62" s="10" t="s">
        <v>244</v>
      </c>
      <c r="F62" s="6">
        <v>6046.56</v>
      </c>
    </row>
    <row r="63" spans="1:7" x14ac:dyDescent="0.2">
      <c r="A63" s="4" t="s">
        <v>140</v>
      </c>
      <c r="B63" s="5" t="s">
        <v>48</v>
      </c>
      <c r="C63" s="1">
        <v>1</v>
      </c>
      <c r="D63" s="6">
        <v>3689.31</v>
      </c>
      <c r="E63" s="10" t="s">
        <v>244</v>
      </c>
      <c r="F63" s="6">
        <v>3689.31</v>
      </c>
    </row>
    <row r="64" spans="1:7" ht="22.5" customHeight="1" x14ac:dyDescent="0.2">
      <c r="A64" s="4" t="s">
        <v>141</v>
      </c>
      <c r="B64" s="5" t="s">
        <v>49</v>
      </c>
      <c r="C64" s="1">
        <v>1</v>
      </c>
      <c r="D64" s="6">
        <v>8710</v>
      </c>
      <c r="E64" s="10" t="s">
        <v>244</v>
      </c>
      <c r="F64" s="6">
        <v>8710</v>
      </c>
    </row>
    <row r="65" spans="1:6" ht="22.5" customHeight="1" x14ac:dyDescent="0.2">
      <c r="A65" s="4" t="s">
        <v>205</v>
      </c>
      <c r="B65" s="5" t="s">
        <v>206</v>
      </c>
      <c r="C65" s="1">
        <v>1</v>
      </c>
      <c r="D65" s="6">
        <v>8710</v>
      </c>
      <c r="E65" s="10" t="s">
        <v>244</v>
      </c>
      <c r="F65" s="6">
        <v>8710</v>
      </c>
    </row>
    <row r="66" spans="1:6" ht="22.5" x14ac:dyDescent="0.2">
      <c r="A66" s="4" t="s">
        <v>142</v>
      </c>
      <c r="B66" s="5" t="s">
        <v>50</v>
      </c>
      <c r="C66" s="1">
        <v>1</v>
      </c>
      <c r="D66" s="6">
        <v>9292.41</v>
      </c>
      <c r="E66" s="10" t="s">
        <v>244</v>
      </c>
      <c r="F66" s="6">
        <v>9292.41</v>
      </c>
    </row>
    <row r="67" spans="1:6" x14ac:dyDescent="0.2">
      <c r="A67" s="4" t="s">
        <v>143</v>
      </c>
      <c r="B67" s="9" t="s">
        <v>245</v>
      </c>
      <c r="C67" s="1">
        <v>1</v>
      </c>
      <c r="D67" s="6">
        <v>6895.69</v>
      </c>
      <c r="E67" s="10" t="s">
        <v>244</v>
      </c>
      <c r="F67" s="6">
        <v>6895.69</v>
      </c>
    </row>
    <row r="68" spans="1:6" ht="22.5" customHeight="1" x14ac:dyDescent="0.2">
      <c r="A68" s="4" t="s">
        <v>144</v>
      </c>
      <c r="B68" s="5" t="s">
        <v>51</v>
      </c>
      <c r="C68" s="1">
        <v>1</v>
      </c>
      <c r="D68" s="6">
        <v>6480.14</v>
      </c>
      <c r="E68" s="10" t="s">
        <v>244</v>
      </c>
      <c r="F68" s="6">
        <v>6480.14</v>
      </c>
    </row>
    <row r="69" spans="1:6" ht="22.5" customHeight="1" x14ac:dyDescent="0.2">
      <c r="A69" s="4" t="s">
        <v>145</v>
      </c>
      <c r="B69" s="5" t="s">
        <v>52</v>
      </c>
      <c r="C69" s="1">
        <v>1</v>
      </c>
      <c r="D69" s="6">
        <v>5131</v>
      </c>
      <c r="E69" s="10" t="s">
        <v>244</v>
      </c>
      <c r="F69" s="6">
        <v>5131</v>
      </c>
    </row>
    <row r="70" spans="1:6" ht="22.5" customHeight="1" x14ac:dyDescent="0.2">
      <c r="A70" s="4" t="s">
        <v>146</v>
      </c>
      <c r="B70" s="5" t="s">
        <v>52</v>
      </c>
      <c r="C70" s="1">
        <v>1</v>
      </c>
      <c r="D70" s="6">
        <v>5131</v>
      </c>
      <c r="E70" s="10" t="s">
        <v>244</v>
      </c>
      <c r="F70" s="6">
        <v>5131</v>
      </c>
    </row>
    <row r="71" spans="1:6" ht="22.5" customHeight="1" x14ac:dyDescent="0.2">
      <c r="A71" s="4" t="s">
        <v>147</v>
      </c>
      <c r="B71" s="5" t="s">
        <v>53</v>
      </c>
      <c r="C71" s="1">
        <v>1</v>
      </c>
      <c r="D71" s="6">
        <v>4000</v>
      </c>
      <c r="E71" s="10" t="s">
        <v>244</v>
      </c>
      <c r="F71" s="6">
        <v>4000</v>
      </c>
    </row>
    <row r="72" spans="1:6" ht="22.5" customHeight="1" x14ac:dyDescent="0.2">
      <c r="A72" s="4" t="s">
        <v>133</v>
      </c>
      <c r="B72" s="5" t="s">
        <v>54</v>
      </c>
      <c r="C72" s="1">
        <v>1</v>
      </c>
      <c r="D72" s="6">
        <v>4000</v>
      </c>
      <c r="E72" s="10" t="s">
        <v>244</v>
      </c>
      <c r="F72" s="6">
        <v>4000</v>
      </c>
    </row>
    <row r="73" spans="1:6" x14ac:dyDescent="0.2">
      <c r="A73" s="4" t="s">
        <v>148</v>
      </c>
      <c r="B73" s="5" t="s">
        <v>55</v>
      </c>
      <c r="C73" s="1">
        <v>1</v>
      </c>
      <c r="D73" s="6">
        <v>13500</v>
      </c>
      <c r="E73" s="10" t="s">
        <v>244</v>
      </c>
      <c r="F73" s="6">
        <v>13500</v>
      </c>
    </row>
    <row r="74" spans="1:6" ht="22.5" customHeight="1" x14ac:dyDescent="0.2">
      <c r="A74" s="4" t="s">
        <v>149</v>
      </c>
      <c r="B74" s="5" t="s">
        <v>56</v>
      </c>
      <c r="C74" s="1">
        <v>1</v>
      </c>
      <c r="D74" s="6">
        <v>5500</v>
      </c>
      <c r="E74" s="10" t="s">
        <v>244</v>
      </c>
      <c r="F74" s="6">
        <v>5500</v>
      </c>
    </row>
    <row r="75" spans="1:6" ht="22.5" customHeight="1" x14ac:dyDescent="0.2">
      <c r="A75" s="4" t="s">
        <v>150</v>
      </c>
      <c r="B75" s="5" t="s">
        <v>243</v>
      </c>
      <c r="C75" s="1">
        <v>1</v>
      </c>
      <c r="D75" s="6">
        <v>6629.31</v>
      </c>
      <c r="E75" s="10" t="s">
        <v>244</v>
      </c>
      <c r="F75" s="6">
        <v>6629.31</v>
      </c>
    </row>
    <row r="76" spans="1:6" ht="22.5" customHeight="1" x14ac:dyDescent="0.2">
      <c r="A76" s="4" t="s">
        <v>207</v>
      </c>
      <c r="B76" s="5" t="s">
        <v>57</v>
      </c>
      <c r="C76" s="1">
        <v>1</v>
      </c>
      <c r="D76" s="6">
        <v>14850</v>
      </c>
      <c r="E76" s="10" t="s">
        <v>244</v>
      </c>
      <c r="F76" s="6">
        <v>14850</v>
      </c>
    </row>
    <row r="77" spans="1:6" ht="22.5" customHeight="1" x14ac:dyDescent="0.2">
      <c r="A77" s="4" t="s">
        <v>151</v>
      </c>
      <c r="B77" s="5" t="s">
        <v>58</v>
      </c>
      <c r="C77" s="1">
        <v>1</v>
      </c>
      <c r="D77" s="6">
        <v>3480</v>
      </c>
      <c r="E77" s="10" t="s">
        <v>244</v>
      </c>
      <c r="F77" s="6">
        <v>3480</v>
      </c>
    </row>
    <row r="78" spans="1:6" ht="22.5" customHeight="1" x14ac:dyDescent="0.2">
      <c r="A78" s="4" t="s">
        <v>152</v>
      </c>
      <c r="B78" s="5" t="s">
        <v>59</v>
      </c>
      <c r="C78" s="1">
        <v>1</v>
      </c>
      <c r="D78" s="6">
        <v>3480</v>
      </c>
      <c r="E78" s="10" t="s">
        <v>244</v>
      </c>
      <c r="F78" s="6">
        <v>3480</v>
      </c>
    </row>
    <row r="79" spans="1:6" ht="22.5" customHeight="1" x14ac:dyDescent="0.2">
      <c r="A79" s="4" t="s">
        <v>153</v>
      </c>
      <c r="B79" s="5" t="s">
        <v>60</v>
      </c>
      <c r="C79" s="1">
        <v>1</v>
      </c>
      <c r="D79" s="6">
        <v>3480</v>
      </c>
      <c r="E79" s="10" t="s">
        <v>244</v>
      </c>
      <c r="F79" s="6">
        <v>3480</v>
      </c>
    </row>
    <row r="80" spans="1:6" ht="22.5" customHeight="1" x14ac:dyDescent="0.2">
      <c r="A80" s="4" t="s">
        <v>208</v>
      </c>
      <c r="B80" s="5" t="s">
        <v>61</v>
      </c>
      <c r="C80" s="1">
        <v>1</v>
      </c>
      <c r="D80" s="6">
        <v>3480</v>
      </c>
      <c r="E80" s="10" t="s">
        <v>244</v>
      </c>
      <c r="F80" s="6">
        <v>3480</v>
      </c>
    </row>
    <row r="81" spans="1:6" ht="22.5" customHeight="1" x14ac:dyDescent="0.2">
      <c r="A81" s="4" t="s">
        <v>154</v>
      </c>
      <c r="B81" s="5" t="s">
        <v>62</v>
      </c>
      <c r="C81" s="1">
        <v>1</v>
      </c>
      <c r="D81" s="6">
        <v>3480</v>
      </c>
      <c r="E81" s="10" t="s">
        <v>244</v>
      </c>
      <c r="F81" s="6">
        <v>3480</v>
      </c>
    </row>
    <row r="82" spans="1:6" ht="22.5" customHeight="1" x14ac:dyDescent="0.2">
      <c r="A82" s="4" t="s">
        <v>155</v>
      </c>
      <c r="B82" s="5" t="s">
        <v>63</v>
      </c>
      <c r="C82" s="1">
        <v>1</v>
      </c>
      <c r="D82" s="6">
        <v>3480</v>
      </c>
      <c r="E82" s="10" t="s">
        <v>244</v>
      </c>
      <c r="F82" s="6">
        <v>3480</v>
      </c>
    </row>
    <row r="83" spans="1:6" ht="22.5" customHeight="1" x14ac:dyDescent="0.2">
      <c r="A83" s="4" t="s">
        <v>155</v>
      </c>
      <c r="B83" s="5" t="s">
        <v>64</v>
      </c>
      <c r="C83" s="1">
        <v>1</v>
      </c>
      <c r="D83" s="6">
        <v>3480</v>
      </c>
      <c r="E83" s="10" t="s">
        <v>244</v>
      </c>
      <c r="F83" s="6">
        <v>3480</v>
      </c>
    </row>
    <row r="84" spans="1:6" ht="22.5" customHeight="1" x14ac:dyDescent="0.2">
      <c r="A84" s="4" t="s">
        <v>209</v>
      </c>
      <c r="B84" s="5" t="s">
        <v>65</v>
      </c>
      <c r="C84" s="1">
        <v>1</v>
      </c>
      <c r="D84" s="6">
        <v>3480</v>
      </c>
      <c r="E84" s="10" t="s">
        <v>244</v>
      </c>
      <c r="F84" s="6">
        <v>3480</v>
      </c>
    </row>
    <row r="85" spans="1:6" ht="22.5" customHeight="1" x14ac:dyDescent="0.2">
      <c r="A85" s="4" t="s">
        <v>151</v>
      </c>
      <c r="B85" s="5" t="s">
        <v>66</v>
      </c>
      <c r="C85" s="1">
        <v>1</v>
      </c>
      <c r="D85" s="6">
        <v>7990</v>
      </c>
      <c r="E85" s="10" t="s">
        <v>244</v>
      </c>
      <c r="F85" s="6">
        <v>7990</v>
      </c>
    </row>
    <row r="86" spans="1:6" ht="22.5" customHeight="1" x14ac:dyDescent="0.2">
      <c r="A86" s="4" t="s">
        <v>156</v>
      </c>
      <c r="B86" s="5" t="s">
        <v>67</v>
      </c>
      <c r="C86" s="1">
        <v>1</v>
      </c>
      <c r="D86" s="6">
        <v>7990</v>
      </c>
      <c r="E86" s="10" t="s">
        <v>244</v>
      </c>
      <c r="F86" s="6">
        <v>7990</v>
      </c>
    </row>
    <row r="87" spans="1:6" x14ac:dyDescent="0.2">
      <c r="A87" s="4" t="s">
        <v>157</v>
      </c>
      <c r="B87" s="11" t="s">
        <v>68</v>
      </c>
      <c r="C87" s="1">
        <v>1</v>
      </c>
      <c r="D87" s="12">
        <v>7500</v>
      </c>
      <c r="E87" s="10" t="s">
        <v>244</v>
      </c>
      <c r="F87" s="12">
        <v>7500</v>
      </c>
    </row>
    <row r="88" spans="1:6" x14ac:dyDescent="0.2">
      <c r="A88" s="4" t="s">
        <v>158</v>
      </c>
      <c r="B88" s="11" t="s">
        <v>69</v>
      </c>
      <c r="C88" s="1">
        <v>1</v>
      </c>
      <c r="D88" s="12">
        <v>6934.5</v>
      </c>
      <c r="E88" s="10" t="s">
        <v>244</v>
      </c>
      <c r="F88" s="12">
        <v>6934.5</v>
      </c>
    </row>
    <row r="89" spans="1:6" ht="22.5" customHeight="1" x14ac:dyDescent="0.2">
      <c r="A89" s="4" t="s">
        <v>210</v>
      </c>
      <c r="B89" s="11" t="s">
        <v>70</v>
      </c>
      <c r="C89" s="1">
        <v>1</v>
      </c>
      <c r="D89" s="12">
        <v>7200</v>
      </c>
      <c r="E89" s="10" t="s">
        <v>244</v>
      </c>
      <c r="F89" s="12">
        <v>7200</v>
      </c>
    </row>
    <row r="90" spans="1:6" ht="22.5" x14ac:dyDescent="0.2">
      <c r="A90" s="4" t="s">
        <v>211</v>
      </c>
      <c r="B90" s="20" t="s">
        <v>71</v>
      </c>
      <c r="C90" s="1">
        <v>1</v>
      </c>
      <c r="D90" s="13">
        <v>38535</v>
      </c>
      <c r="E90" s="10" t="s">
        <v>244</v>
      </c>
      <c r="F90" s="13">
        <v>38535</v>
      </c>
    </row>
    <row r="91" spans="1:6" ht="22.5" x14ac:dyDescent="0.2">
      <c r="A91" s="4" t="s">
        <v>212</v>
      </c>
      <c r="B91" s="20" t="s">
        <v>72</v>
      </c>
      <c r="C91" s="1">
        <v>1</v>
      </c>
      <c r="D91" s="13">
        <v>12479.31</v>
      </c>
      <c r="E91" s="10" t="s">
        <v>244</v>
      </c>
      <c r="F91" s="13">
        <v>12479.31</v>
      </c>
    </row>
    <row r="92" spans="1:6" x14ac:dyDescent="0.2">
      <c r="A92" s="4" t="s">
        <v>159</v>
      </c>
      <c r="B92" s="11" t="s">
        <v>73</v>
      </c>
      <c r="C92" s="1">
        <v>1</v>
      </c>
      <c r="D92" s="12">
        <v>17143</v>
      </c>
      <c r="E92" s="10" t="s">
        <v>244</v>
      </c>
      <c r="F92" s="12">
        <v>17143</v>
      </c>
    </row>
    <row r="93" spans="1:6" x14ac:dyDescent="0.2">
      <c r="A93" s="4" t="s">
        <v>160</v>
      </c>
      <c r="B93" s="11" t="s">
        <v>74</v>
      </c>
      <c r="C93" s="1">
        <v>1</v>
      </c>
      <c r="D93" s="12">
        <v>22758.62</v>
      </c>
      <c r="E93" s="10" t="s">
        <v>244</v>
      </c>
      <c r="F93" s="12">
        <v>22758.62</v>
      </c>
    </row>
    <row r="94" spans="1:6" ht="22.5" x14ac:dyDescent="0.2">
      <c r="A94" s="4" t="s">
        <v>161</v>
      </c>
      <c r="B94" s="11" t="s">
        <v>75</v>
      </c>
      <c r="C94" s="1">
        <v>1</v>
      </c>
      <c r="D94" s="12">
        <v>7358.62</v>
      </c>
      <c r="E94" s="10" t="s">
        <v>244</v>
      </c>
      <c r="F94" s="12">
        <v>7358.62</v>
      </c>
    </row>
    <row r="95" spans="1:6" x14ac:dyDescent="0.2">
      <c r="A95" s="4" t="s">
        <v>162</v>
      </c>
      <c r="B95" s="11" t="s">
        <v>76</v>
      </c>
      <c r="C95" s="1">
        <v>1</v>
      </c>
      <c r="D95" s="12">
        <v>2171.6999999999998</v>
      </c>
      <c r="E95" s="10" t="s">
        <v>244</v>
      </c>
      <c r="F95" s="12">
        <v>2171.6999999999998</v>
      </c>
    </row>
    <row r="96" spans="1:6" x14ac:dyDescent="0.2">
      <c r="A96" s="4" t="s">
        <v>163</v>
      </c>
      <c r="B96" s="11" t="s">
        <v>77</v>
      </c>
      <c r="C96" s="1">
        <v>1</v>
      </c>
      <c r="D96" s="12">
        <v>2171.6999999999998</v>
      </c>
      <c r="E96" s="10" t="s">
        <v>244</v>
      </c>
      <c r="F96" s="12">
        <v>2171.6999999999998</v>
      </c>
    </row>
    <row r="97" spans="1:6" x14ac:dyDescent="0.2">
      <c r="A97" s="4" t="s">
        <v>164</v>
      </c>
      <c r="B97" s="11" t="s">
        <v>266</v>
      </c>
      <c r="C97" s="1">
        <v>1</v>
      </c>
      <c r="D97" s="12">
        <v>8618.83</v>
      </c>
      <c r="E97" s="10" t="s">
        <v>244</v>
      </c>
      <c r="F97" s="12">
        <v>8618.83</v>
      </c>
    </row>
    <row r="98" spans="1:6" x14ac:dyDescent="0.2">
      <c r="A98" s="4" t="s">
        <v>165</v>
      </c>
      <c r="B98" s="11" t="s">
        <v>267</v>
      </c>
      <c r="C98" s="1">
        <v>1</v>
      </c>
      <c r="D98" s="12">
        <v>8618.83</v>
      </c>
      <c r="E98" s="10" t="s">
        <v>244</v>
      </c>
      <c r="F98" s="12">
        <v>8618.83</v>
      </c>
    </row>
    <row r="99" spans="1:6" x14ac:dyDescent="0.2">
      <c r="A99" s="4" t="s">
        <v>233</v>
      </c>
      <c r="B99" s="38" t="s">
        <v>268</v>
      </c>
      <c r="C99" s="1">
        <v>1</v>
      </c>
      <c r="D99" s="12">
        <v>8618.83</v>
      </c>
      <c r="E99" s="10" t="s">
        <v>244</v>
      </c>
      <c r="F99" s="12">
        <v>8618.83</v>
      </c>
    </row>
    <row r="100" spans="1:6" x14ac:dyDescent="0.2">
      <c r="A100" s="4" t="s">
        <v>234</v>
      </c>
      <c r="B100" s="14" t="s">
        <v>235</v>
      </c>
      <c r="C100" s="1">
        <v>1</v>
      </c>
      <c r="D100" s="12">
        <v>3275</v>
      </c>
      <c r="E100" s="10" t="s">
        <v>244</v>
      </c>
      <c r="F100" s="12">
        <v>3275</v>
      </c>
    </row>
    <row r="101" spans="1:6" x14ac:dyDescent="0.2">
      <c r="A101" s="4" t="s">
        <v>234</v>
      </c>
      <c r="B101" s="14" t="s">
        <v>235</v>
      </c>
      <c r="C101" s="1">
        <v>1</v>
      </c>
      <c r="D101" s="12">
        <v>3275</v>
      </c>
      <c r="E101" s="10" t="s">
        <v>244</v>
      </c>
      <c r="F101" s="12">
        <v>3275</v>
      </c>
    </row>
    <row r="102" spans="1:6" x14ac:dyDescent="0.2">
      <c r="A102" s="4" t="s">
        <v>166</v>
      </c>
      <c r="B102" s="14" t="s">
        <v>78</v>
      </c>
      <c r="C102" s="1">
        <v>1</v>
      </c>
      <c r="D102" s="12">
        <v>5013.71</v>
      </c>
      <c r="E102" s="10" t="s">
        <v>244</v>
      </c>
      <c r="F102" s="12">
        <v>5013.71</v>
      </c>
    </row>
    <row r="103" spans="1:6" ht="22.5" x14ac:dyDescent="0.2">
      <c r="A103" s="4" t="s">
        <v>167</v>
      </c>
      <c r="B103" s="14" t="s">
        <v>79</v>
      </c>
      <c r="C103" s="1">
        <v>1</v>
      </c>
      <c r="D103" s="12">
        <v>22758.62</v>
      </c>
      <c r="E103" s="10" t="s">
        <v>244</v>
      </c>
      <c r="F103" s="12">
        <v>22758.62</v>
      </c>
    </row>
    <row r="104" spans="1:6" ht="22.5" x14ac:dyDescent="0.2">
      <c r="A104" s="4" t="s">
        <v>168</v>
      </c>
      <c r="B104" s="14" t="s">
        <v>80</v>
      </c>
      <c r="C104" s="1">
        <v>1</v>
      </c>
      <c r="D104" s="12">
        <v>22758.62</v>
      </c>
      <c r="E104" s="10" t="s">
        <v>244</v>
      </c>
      <c r="F104" s="12">
        <v>22758.62</v>
      </c>
    </row>
    <row r="105" spans="1:6" ht="22.5" customHeight="1" x14ac:dyDescent="0.2">
      <c r="A105" s="4" t="s">
        <v>170</v>
      </c>
      <c r="B105" s="11" t="s">
        <v>169</v>
      </c>
      <c r="C105" s="1">
        <v>1</v>
      </c>
      <c r="D105" s="12">
        <v>5383.62</v>
      </c>
      <c r="E105" s="10" t="s">
        <v>244</v>
      </c>
      <c r="F105" s="12">
        <v>5383.62</v>
      </c>
    </row>
    <row r="106" spans="1:6" ht="22.5" x14ac:dyDescent="0.2">
      <c r="A106" s="4" t="s">
        <v>172</v>
      </c>
      <c r="B106" s="14" t="s">
        <v>171</v>
      </c>
      <c r="C106" s="1">
        <v>1</v>
      </c>
      <c r="D106" s="15">
        <v>7757.76</v>
      </c>
      <c r="E106" s="10" t="s">
        <v>244</v>
      </c>
      <c r="F106" s="15">
        <v>7757.76</v>
      </c>
    </row>
    <row r="107" spans="1:6" x14ac:dyDescent="0.2">
      <c r="A107" s="4" t="s">
        <v>213</v>
      </c>
      <c r="B107" s="14" t="s">
        <v>173</v>
      </c>
      <c r="C107" s="1">
        <v>1</v>
      </c>
      <c r="D107" s="12">
        <v>34441.300000000003</v>
      </c>
      <c r="E107" s="10" t="s">
        <v>244</v>
      </c>
      <c r="F107" s="12">
        <v>34441.300000000003</v>
      </c>
    </row>
    <row r="108" spans="1:6" ht="22.5" customHeight="1" x14ac:dyDescent="0.2">
      <c r="A108" s="4" t="s">
        <v>236</v>
      </c>
      <c r="B108" s="14" t="s">
        <v>81</v>
      </c>
      <c r="C108" s="1">
        <v>1</v>
      </c>
      <c r="D108" s="15">
        <v>12258</v>
      </c>
      <c r="E108" s="10" t="s">
        <v>244</v>
      </c>
      <c r="F108" s="15">
        <v>12258</v>
      </c>
    </row>
    <row r="109" spans="1:6" x14ac:dyDescent="0.2">
      <c r="A109" s="4" t="s">
        <v>237</v>
      </c>
      <c r="B109" s="14" t="s">
        <v>82</v>
      </c>
      <c r="C109" s="1">
        <v>1</v>
      </c>
      <c r="D109" s="15">
        <v>5500</v>
      </c>
      <c r="E109" s="10" t="s">
        <v>244</v>
      </c>
      <c r="F109" s="15">
        <v>5500</v>
      </c>
    </row>
    <row r="110" spans="1:6" x14ac:dyDescent="0.2">
      <c r="A110" s="4" t="s">
        <v>238</v>
      </c>
      <c r="B110" s="14" t="s">
        <v>83</v>
      </c>
      <c r="C110" s="1">
        <v>1</v>
      </c>
      <c r="D110" s="15">
        <v>6061.64</v>
      </c>
      <c r="E110" s="10" t="s">
        <v>244</v>
      </c>
      <c r="F110" s="15">
        <v>6061.64</v>
      </c>
    </row>
    <row r="111" spans="1:6" x14ac:dyDescent="0.2">
      <c r="A111" s="4" t="s">
        <v>174</v>
      </c>
      <c r="B111" s="14" t="s">
        <v>84</v>
      </c>
      <c r="C111" s="1">
        <v>1</v>
      </c>
      <c r="D111" s="15">
        <v>14177.59</v>
      </c>
      <c r="E111" s="10" t="s">
        <v>244</v>
      </c>
      <c r="F111" s="15">
        <v>14177.59</v>
      </c>
    </row>
    <row r="112" spans="1:6" x14ac:dyDescent="0.2">
      <c r="A112" s="4" t="s">
        <v>149</v>
      </c>
      <c r="B112" s="14" t="s">
        <v>240</v>
      </c>
      <c r="C112" s="1">
        <v>1</v>
      </c>
      <c r="D112" s="12">
        <v>2171.6999999999998</v>
      </c>
      <c r="E112" s="10" t="s">
        <v>244</v>
      </c>
      <c r="F112" s="12">
        <v>2171.6999999999998</v>
      </c>
    </row>
    <row r="113" spans="1:6" x14ac:dyDescent="0.2">
      <c r="A113" s="4" t="s">
        <v>214</v>
      </c>
      <c r="B113" s="14" t="s">
        <v>85</v>
      </c>
      <c r="C113" s="1">
        <v>1</v>
      </c>
      <c r="D113" s="15">
        <v>2139.66</v>
      </c>
      <c r="E113" s="10" t="s">
        <v>244</v>
      </c>
      <c r="F113" s="15">
        <v>2139.66</v>
      </c>
    </row>
    <row r="114" spans="1:6" x14ac:dyDescent="0.2">
      <c r="A114" s="4" t="s">
        <v>215</v>
      </c>
      <c r="B114" s="14" t="s">
        <v>86</v>
      </c>
      <c r="C114" s="1">
        <v>1</v>
      </c>
      <c r="D114" s="15">
        <v>2139.66</v>
      </c>
      <c r="E114" s="10" t="s">
        <v>244</v>
      </c>
      <c r="F114" s="15">
        <v>2139.66</v>
      </c>
    </row>
    <row r="115" spans="1:6" x14ac:dyDescent="0.2">
      <c r="A115" s="10" t="s">
        <v>239</v>
      </c>
      <c r="B115" s="14" t="s">
        <v>87</v>
      </c>
      <c r="C115" s="1">
        <v>1</v>
      </c>
      <c r="D115" s="15">
        <v>2139.66</v>
      </c>
      <c r="E115" s="10" t="s">
        <v>244</v>
      </c>
      <c r="F115" s="15">
        <v>2139.66</v>
      </c>
    </row>
    <row r="116" spans="1:6" x14ac:dyDescent="0.2">
      <c r="A116" s="4" t="s">
        <v>175</v>
      </c>
      <c r="B116" s="14" t="s">
        <v>88</v>
      </c>
      <c r="C116" s="1">
        <v>1</v>
      </c>
      <c r="D116" s="15">
        <v>2139.66</v>
      </c>
      <c r="E116" s="10" t="s">
        <v>244</v>
      </c>
      <c r="F116" s="15">
        <v>2139.66</v>
      </c>
    </row>
    <row r="117" spans="1:6" x14ac:dyDescent="0.2">
      <c r="A117" s="4" t="s">
        <v>176</v>
      </c>
      <c r="B117" s="14" t="s">
        <v>89</v>
      </c>
      <c r="C117" s="1">
        <v>1</v>
      </c>
      <c r="D117" s="15">
        <v>2139.66</v>
      </c>
      <c r="E117" s="10" t="s">
        <v>244</v>
      </c>
      <c r="F117" s="15">
        <v>2139.66</v>
      </c>
    </row>
    <row r="118" spans="1:6" x14ac:dyDescent="0.2">
      <c r="A118" s="4" t="s">
        <v>177</v>
      </c>
      <c r="B118" s="14" t="s">
        <v>90</v>
      </c>
      <c r="C118" s="1">
        <v>1</v>
      </c>
      <c r="D118" s="15">
        <v>2139.66</v>
      </c>
      <c r="E118" s="10" t="s">
        <v>244</v>
      </c>
      <c r="F118" s="15">
        <v>2139.66</v>
      </c>
    </row>
    <row r="119" spans="1:6" ht="22.5" customHeight="1" x14ac:dyDescent="0.2">
      <c r="A119" s="4" t="s">
        <v>178</v>
      </c>
      <c r="B119" s="14" t="s">
        <v>91</v>
      </c>
      <c r="C119" s="1">
        <v>1</v>
      </c>
      <c r="D119" s="15">
        <v>238832.76</v>
      </c>
      <c r="E119" s="10" t="s">
        <v>244</v>
      </c>
      <c r="F119" s="15">
        <v>238832.76</v>
      </c>
    </row>
    <row r="120" spans="1:6" ht="22.5" customHeight="1" x14ac:dyDescent="0.2">
      <c r="A120" s="4" t="s">
        <v>179</v>
      </c>
      <c r="B120" s="14" t="s">
        <v>92</v>
      </c>
      <c r="C120" s="1">
        <v>1</v>
      </c>
      <c r="D120" s="15">
        <v>157672.41</v>
      </c>
      <c r="E120" s="10" t="s">
        <v>244</v>
      </c>
      <c r="F120" s="15">
        <v>157672.41</v>
      </c>
    </row>
    <row r="121" spans="1:6" ht="22.5" x14ac:dyDescent="0.2">
      <c r="A121" s="4" t="s">
        <v>180</v>
      </c>
      <c r="B121" s="14" t="s">
        <v>93</v>
      </c>
      <c r="C121" s="1">
        <v>1</v>
      </c>
      <c r="D121" s="15">
        <v>25422.41</v>
      </c>
      <c r="E121" s="10" t="s">
        <v>244</v>
      </c>
      <c r="F121" s="15">
        <v>25422.41</v>
      </c>
    </row>
    <row r="122" spans="1:6" ht="22.5" x14ac:dyDescent="0.2">
      <c r="A122" s="4" t="s">
        <v>181</v>
      </c>
      <c r="B122" s="14" t="s">
        <v>94</v>
      </c>
      <c r="C122" s="1">
        <v>1</v>
      </c>
      <c r="D122" s="15">
        <v>25422.41</v>
      </c>
      <c r="E122" s="10" t="s">
        <v>244</v>
      </c>
      <c r="F122" s="15">
        <v>25422.41</v>
      </c>
    </row>
    <row r="123" spans="1:6" x14ac:dyDescent="0.2">
      <c r="A123" s="4" t="s">
        <v>216</v>
      </c>
      <c r="B123" s="14" t="s">
        <v>95</v>
      </c>
      <c r="C123" s="1">
        <v>1</v>
      </c>
      <c r="D123" s="15">
        <v>12461.2</v>
      </c>
      <c r="E123" s="10" t="s">
        <v>244</v>
      </c>
      <c r="F123" s="15">
        <v>12461.2</v>
      </c>
    </row>
    <row r="124" spans="1:6" ht="22.5" x14ac:dyDescent="0.2">
      <c r="A124" s="4" t="s">
        <v>217</v>
      </c>
      <c r="B124" s="14" t="s">
        <v>96</v>
      </c>
      <c r="C124" s="1">
        <v>1</v>
      </c>
      <c r="D124" s="12">
        <v>8629.76</v>
      </c>
      <c r="E124" s="10" t="s">
        <v>244</v>
      </c>
      <c r="F124" s="12">
        <v>8629.76</v>
      </c>
    </row>
    <row r="125" spans="1:6" x14ac:dyDescent="0.2">
      <c r="A125" s="4" t="s">
        <v>241</v>
      </c>
      <c r="B125" s="14" t="s">
        <v>97</v>
      </c>
      <c r="C125" s="1">
        <v>1</v>
      </c>
      <c r="D125" s="15">
        <v>15939.66</v>
      </c>
      <c r="E125" s="10" t="s">
        <v>244</v>
      </c>
      <c r="F125" s="15">
        <v>15939.66</v>
      </c>
    </row>
    <row r="126" spans="1:6" x14ac:dyDescent="0.2">
      <c r="A126" s="4" t="s">
        <v>218</v>
      </c>
      <c r="B126" s="14" t="s">
        <v>219</v>
      </c>
      <c r="C126" s="1">
        <v>1</v>
      </c>
      <c r="D126" s="15">
        <v>17232.75</v>
      </c>
      <c r="E126" s="10" t="s">
        <v>244</v>
      </c>
      <c r="F126" s="15">
        <v>17232.75</v>
      </c>
    </row>
    <row r="127" spans="1:6" x14ac:dyDescent="0.2">
      <c r="A127" s="4" t="s">
        <v>220</v>
      </c>
      <c r="B127" s="14" t="s">
        <v>98</v>
      </c>
      <c r="C127" s="1">
        <v>1</v>
      </c>
      <c r="D127" s="15">
        <v>10705.5</v>
      </c>
      <c r="E127" s="10" t="s">
        <v>244</v>
      </c>
      <c r="F127" s="15">
        <v>10705.5</v>
      </c>
    </row>
    <row r="128" spans="1:6" x14ac:dyDescent="0.2">
      <c r="A128" s="4" t="s">
        <v>221</v>
      </c>
      <c r="B128" s="14" t="s">
        <v>99</v>
      </c>
      <c r="C128" s="1">
        <v>1</v>
      </c>
      <c r="D128" s="15">
        <v>5067.59</v>
      </c>
      <c r="E128" s="10" t="s">
        <v>244</v>
      </c>
      <c r="F128" s="15">
        <v>5067.59</v>
      </c>
    </row>
    <row r="129" spans="1:6" ht="22.5" x14ac:dyDescent="0.2">
      <c r="A129" s="4" t="s">
        <v>222</v>
      </c>
      <c r="B129" s="14" t="s">
        <v>100</v>
      </c>
      <c r="C129" s="1">
        <v>1</v>
      </c>
      <c r="D129" s="12">
        <v>7740.8</v>
      </c>
      <c r="E129" s="10" t="s">
        <v>244</v>
      </c>
      <c r="F129" s="12">
        <v>7740.8</v>
      </c>
    </row>
    <row r="130" spans="1:6" x14ac:dyDescent="0.2">
      <c r="A130" s="4" t="s">
        <v>223</v>
      </c>
      <c r="B130" s="14" t="s">
        <v>101</v>
      </c>
      <c r="C130" s="1">
        <v>1</v>
      </c>
      <c r="D130" s="15">
        <v>6835.5</v>
      </c>
      <c r="E130" s="10" t="s">
        <v>244</v>
      </c>
      <c r="F130" s="15">
        <v>6835.5</v>
      </c>
    </row>
    <row r="131" spans="1:6" x14ac:dyDescent="0.2">
      <c r="A131" s="4" t="s">
        <v>224</v>
      </c>
      <c r="B131" s="14" t="s">
        <v>102</v>
      </c>
      <c r="C131" s="1">
        <v>1</v>
      </c>
      <c r="D131" s="15">
        <v>8566.7000000000007</v>
      </c>
      <c r="E131" s="10" t="s">
        <v>244</v>
      </c>
      <c r="F131" s="15">
        <v>8566.7000000000007</v>
      </c>
    </row>
    <row r="132" spans="1:6" x14ac:dyDescent="0.2">
      <c r="A132" s="4" t="s">
        <v>225</v>
      </c>
      <c r="B132" s="14" t="s">
        <v>103</v>
      </c>
      <c r="C132" s="1">
        <v>1</v>
      </c>
      <c r="D132" s="15">
        <v>30000</v>
      </c>
      <c r="E132" s="10" t="s">
        <v>244</v>
      </c>
      <c r="F132" s="15">
        <v>30000</v>
      </c>
    </row>
    <row r="133" spans="1:6" x14ac:dyDescent="0.15">
      <c r="A133" s="4" t="s">
        <v>226</v>
      </c>
      <c r="B133" s="34" t="s">
        <v>104</v>
      </c>
      <c r="C133" s="1">
        <v>1</v>
      </c>
      <c r="D133" s="21">
        <v>28343.97</v>
      </c>
      <c r="E133" s="10" t="s">
        <v>244</v>
      </c>
      <c r="F133" s="21">
        <v>28343.97</v>
      </c>
    </row>
    <row r="134" spans="1:6" x14ac:dyDescent="0.2">
      <c r="A134" s="22">
        <v>4505201909</v>
      </c>
      <c r="B134" s="14" t="s">
        <v>105</v>
      </c>
      <c r="C134" s="1">
        <v>1</v>
      </c>
      <c r="D134" s="12">
        <v>5344.82</v>
      </c>
      <c r="E134" s="10" t="s">
        <v>244</v>
      </c>
      <c r="F134" s="12">
        <v>5344.82</v>
      </c>
    </row>
    <row r="135" spans="1:6" x14ac:dyDescent="0.2">
      <c r="A135" s="23">
        <v>65042019001</v>
      </c>
      <c r="B135" s="14" t="s">
        <v>106</v>
      </c>
      <c r="C135" s="1">
        <v>1</v>
      </c>
      <c r="D135" s="12">
        <v>20000</v>
      </c>
      <c r="E135" s="10" t="s">
        <v>244</v>
      </c>
      <c r="F135" s="12">
        <v>20000</v>
      </c>
    </row>
    <row r="136" spans="1:6" x14ac:dyDescent="0.2">
      <c r="A136" s="23">
        <v>65042019002</v>
      </c>
      <c r="B136" s="14" t="s">
        <v>107</v>
      </c>
      <c r="C136" s="1">
        <v>1</v>
      </c>
      <c r="D136" s="12">
        <v>7421.75</v>
      </c>
      <c r="E136" s="10" t="s">
        <v>244</v>
      </c>
      <c r="F136" s="12">
        <v>7421.75</v>
      </c>
    </row>
    <row r="137" spans="1:6" x14ac:dyDescent="0.2">
      <c r="A137" s="4">
        <v>4406201913</v>
      </c>
      <c r="B137" s="14" t="s">
        <v>108</v>
      </c>
      <c r="C137" s="1">
        <v>1</v>
      </c>
      <c r="D137" s="15">
        <v>16779.689999999999</v>
      </c>
      <c r="E137" s="10" t="s">
        <v>244</v>
      </c>
      <c r="F137" s="15">
        <v>16779.689999999999</v>
      </c>
    </row>
    <row r="138" spans="1:6" ht="21.75" x14ac:dyDescent="0.2">
      <c r="A138" s="4">
        <v>6209201918</v>
      </c>
      <c r="B138" s="35" t="s">
        <v>109</v>
      </c>
      <c r="C138" s="1">
        <v>1</v>
      </c>
      <c r="D138" s="12">
        <v>6804</v>
      </c>
      <c r="E138" s="10" t="s">
        <v>244</v>
      </c>
      <c r="F138" s="12">
        <v>6804</v>
      </c>
    </row>
    <row r="139" spans="1:6" ht="21.75" x14ac:dyDescent="0.2">
      <c r="A139" s="4">
        <v>6407201915</v>
      </c>
      <c r="B139" s="35" t="s">
        <v>110</v>
      </c>
      <c r="C139" s="1">
        <v>1</v>
      </c>
      <c r="D139" s="15">
        <v>10000</v>
      </c>
      <c r="E139" s="10" t="s">
        <v>244</v>
      </c>
      <c r="F139" s="15">
        <v>10000</v>
      </c>
    </row>
    <row r="140" spans="1:6" x14ac:dyDescent="0.2">
      <c r="A140" s="4">
        <v>1604032014518</v>
      </c>
      <c r="B140" s="36" t="s">
        <v>246</v>
      </c>
      <c r="C140" s="1">
        <v>1</v>
      </c>
      <c r="D140" s="12">
        <v>64000</v>
      </c>
      <c r="E140" s="10" t="s">
        <v>244</v>
      </c>
      <c r="F140" s="12">
        <v>64000</v>
      </c>
    </row>
    <row r="141" spans="1:6" x14ac:dyDescent="0.25">
      <c r="B141" s="16" t="s">
        <v>256</v>
      </c>
      <c r="D141" s="24">
        <f>SUM(D4:D140)</f>
        <v>2004833.8950000003</v>
      </c>
      <c r="F141" s="24">
        <f>SUM(F4:F140)</f>
        <v>2006198.8950000003</v>
      </c>
    </row>
    <row r="147" spans="2:2" x14ac:dyDescent="0.25">
      <c r="B147" s="16" t="s">
        <v>247</v>
      </c>
    </row>
    <row r="148" spans="2:2" x14ac:dyDescent="0.25">
      <c r="B148" s="16" t="s">
        <v>248</v>
      </c>
    </row>
    <row r="151" spans="2:2" x14ac:dyDescent="0.25">
      <c r="B151" s="16" t="s">
        <v>249</v>
      </c>
    </row>
    <row r="152" spans="2:2" x14ac:dyDescent="0.25">
      <c r="B152" s="16" t="s">
        <v>250</v>
      </c>
    </row>
    <row r="155" spans="2:2" x14ac:dyDescent="0.25">
      <c r="B155" s="16" t="s">
        <v>251</v>
      </c>
    </row>
    <row r="156" spans="2:2" x14ac:dyDescent="0.25">
      <c r="B156" s="16" t="s">
        <v>252</v>
      </c>
    </row>
  </sheetData>
  <mergeCells count="1">
    <mergeCell ref="A1:F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Luffi</cp:lastModifiedBy>
  <dcterms:created xsi:type="dcterms:W3CDTF">2020-07-10T18:01:41Z</dcterms:created>
  <dcterms:modified xsi:type="dcterms:W3CDTF">2020-07-27T21:00:47Z</dcterms:modified>
</cp:coreProperties>
</file>