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bookViews>
    <workbookView xWindow="0" yWindow="0" windowWidth="28800" windowHeight="12135"/>
  </bookViews>
  <sheets>
    <sheet name="December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49" i="1"/>
  <c r="D49" i="1"/>
  <c r="G45" i="1"/>
  <c r="F45" i="1"/>
  <c r="D45" i="1"/>
  <c r="G40" i="1"/>
  <c r="F40" i="1"/>
  <c r="D40" i="1"/>
  <c r="A35" i="1"/>
  <c r="G18" i="1"/>
  <c r="F15" i="1"/>
  <c r="F18" i="1" s="1"/>
  <c r="F20" i="1" s="1"/>
  <c r="F26" i="1" s="1"/>
  <c r="F28" i="1" s="1"/>
  <c r="F51" i="1" s="1"/>
  <c r="D50" i="1" s="1"/>
  <c r="D51" i="1" s="1"/>
  <c r="D15" i="1"/>
  <c r="D18" i="1" s="1"/>
  <c r="D20" i="1" s="1"/>
  <c r="D26" i="1" s="1"/>
  <c r="D28" i="1" s="1"/>
  <c r="G10" i="1"/>
  <c r="G20" i="1" s="1"/>
  <c r="G26" i="1" s="1"/>
  <c r="G28" i="1" s="1"/>
  <c r="G51" i="1" s="1"/>
  <c r="F50" i="1" s="1"/>
  <c r="F10" i="1"/>
  <c r="D10" i="1"/>
</calcChain>
</file>

<file path=xl/sharedStrings.xml><?xml version="1.0" encoding="utf-8"?>
<sst xmlns="http://schemas.openxmlformats.org/spreadsheetml/2006/main" count="38" uniqueCount="32">
  <si>
    <t>BALANCE SHEET</t>
  </si>
  <si>
    <t>ASSETS</t>
  </si>
  <si>
    <t>FY 2017</t>
  </si>
  <si>
    <t>FY 2016</t>
  </si>
  <si>
    <t>FY 2015</t>
  </si>
  <si>
    <t>Current Assets</t>
  </si>
  <si>
    <t>Checking Accts</t>
  </si>
  <si>
    <t>Savings Accts</t>
  </si>
  <si>
    <t>Petty Cash</t>
  </si>
  <si>
    <t>Total Current Assets</t>
  </si>
  <si>
    <t>Property and Equipment</t>
  </si>
  <si>
    <t>Equipment</t>
  </si>
  <si>
    <t>Accum Depreciation</t>
  </si>
  <si>
    <t>Net Property and Equipment</t>
  </si>
  <si>
    <t>Other Assets</t>
  </si>
  <si>
    <t>Total Assets</t>
  </si>
  <si>
    <t>LIABILITIES AND NET ASSETS</t>
  </si>
  <si>
    <r>
      <t>Liabilities</t>
    </r>
    <r>
      <rPr>
        <vertAlign val="superscript"/>
        <sz val="11"/>
        <color theme="1"/>
        <rFont val="Calibri"/>
        <family val="2"/>
        <scheme val="minor"/>
      </rPr>
      <t>\1</t>
    </r>
  </si>
  <si>
    <t>Net Assets</t>
  </si>
  <si>
    <t>Total Liabilities and Net Assets</t>
  </si>
  <si>
    <t>STATEMENT OF REVENUE, EXPENSE, AND CHANGES IN NET ASSETS</t>
  </si>
  <si>
    <t>Revenue</t>
  </si>
  <si>
    <t xml:space="preserve">   Program Revenue</t>
  </si>
  <si>
    <t xml:space="preserve">   Interest Income</t>
  </si>
  <si>
    <t>Total Revenue</t>
  </si>
  <si>
    <t>Expense</t>
  </si>
  <si>
    <t xml:space="preserve">   Program Expense</t>
  </si>
  <si>
    <t xml:space="preserve">   G&amp;A Expense</t>
  </si>
  <si>
    <t>Total Expense</t>
  </si>
  <si>
    <t>Change in Net Assets</t>
  </si>
  <si>
    <t xml:space="preserve">   Beginning of the Year</t>
  </si>
  <si>
    <t xml:space="preserve">  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</si>
</sst>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1" applyNumberFormat="1" applyFont="1"/>
    <xf numFmtId="164" fontId="2" fillId="2" borderId="0" xfId="1" applyNumberFormat="1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Alignmen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M31" sqref="M31"/>
    </sheetView>
  </sheetViews>
  <sheetFormatPr defaultRowHeight="15" x14ac:dyDescent="0.25"/>
  <cols>
    <col min="1" max="1" width="9.5703125" style="1" customWidth="1"/>
    <col min="2" max="2" width="27.5703125" style="1" customWidth="1"/>
    <col min="3" max="3" width="8" style="1" hidden="1" customWidth="1"/>
    <col min="4" max="4" width="10.42578125" style="1" customWidth="1"/>
    <col min="5" max="5" width="8.42578125" style="1" hidden="1" customWidth="1"/>
    <col min="6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3">
        <v>42735</v>
      </c>
      <c r="B2" s="3"/>
      <c r="C2" s="3"/>
      <c r="D2" s="3"/>
      <c r="E2" s="3"/>
      <c r="F2" s="3"/>
      <c r="G2" s="3"/>
    </row>
    <row r="3" spans="1:7" x14ac:dyDescent="0.25">
      <c r="C3" s="4"/>
      <c r="D3" s="4"/>
      <c r="E3" s="4"/>
      <c r="F3" s="4"/>
      <c r="G3" s="4"/>
    </row>
    <row r="4" spans="1:7" x14ac:dyDescent="0.25">
      <c r="A4" s="5" t="s">
        <v>1</v>
      </c>
      <c r="B4" s="5"/>
      <c r="C4" s="5"/>
      <c r="D4" s="5"/>
      <c r="E4" s="5"/>
      <c r="F4" s="5"/>
      <c r="G4" s="5"/>
    </row>
    <row r="5" spans="1:7" x14ac:dyDescent="0.25">
      <c r="A5" s="6"/>
      <c r="B5" s="6"/>
      <c r="C5" s="7" t="s">
        <v>2</v>
      </c>
      <c r="D5" s="7"/>
      <c r="E5" s="7" t="s">
        <v>3</v>
      </c>
      <c r="F5" s="7"/>
      <c r="G5" s="8" t="s">
        <v>4</v>
      </c>
    </row>
    <row r="6" spans="1:7" x14ac:dyDescent="0.25">
      <c r="A6" s="1" t="s">
        <v>5</v>
      </c>
    </row>
    <row r="7" spans="1:7" x14ac:dyDescent="0.25">
      <c r="B7" s="1" t="s">
        <v>6</v>
      </c>
      <c r="D7" s="1">
        <v>62337</v>
      </c>
      <c r="F7" s="1">
        <v>111437</v>
      </c>
      <c r="G7" s="1">
        <v>119975</v>
      </c>
    </row>
    <row r="8" spans="1:7" x14ac:dyDescent="0.25">
      <c r="B8" s="1" t="s">
        <v>7</v>
      </c>
      <c r="D8" s="1">
        <v>216894</v>
      </c>
      <c r="F8" s="1">
        <v>216861</v>
      </c>
      <c r="G8" s="1">
        <v>216796</v>
      </c>
    </row>
    <row r="9" spans="1:7" x14ac:dyDescent="0.25">
      <c r="B9" s="1" t="s">
        <v>8</v>
      </c>
      <c r="D9" s="9">
        <v>0</v>
      </c>
      <c r="F9" s="9"/>
      <c r="G9" s="9">
        <v>0</v>
      </c>
    </row>
    <row r="10" spans="1:7" x14ac:dyDescent="0.25">
      <c r="A10" s="1" t="s">
        <v>9</v>
      </c>
      <c r="D10" s="1">
        <f>SUM(D7:D9)</f>
        <v>279231</v>
      </c>
      <c r="F10" s="1">
        <f>SUM(F7:F9)</f>
        <v>328298</v>
      </c>
      <c r="G10" s="1">
        <f>SUM(G7:G9)</f>
        <v>336771</v>
      </c>
    </row>
    <row r="12" spans="1:7" x14ac:dyDescent="0.25">
      <c r="A12" s="1" t="s">
        <v>10</v>
      </c>
    </row>
    <row r="13" spans="1:7" hidden="1" x14ac:dyDescent="0.25">
      <c r="B13" s="1" t="s">
        <v>11</v>
      </c>
      <c r="C13" s="1">
        <v>2624</v>
      </c>
      <c r="E13" s="1">
        <v>2624</v>
      </c>
    </row>
    <row r="14" spans="1:7" hidden="1" x14ac:dyDescent="0.25">
      <c r="B14" s="1" t="s">
        <v>12</v>
      </c>
      <c r="C14" s="1">
        <v>-1944</v>
      </c>
      <c r="E14" s="1">
        <v>-1944</v>
      </c>
    </row>
    <row r="15" spans="1:7" x14ac:dyDescent="0.25">
      <c r="B15" s="1" t="s">
        <v>13</v>
      </c>
      <c r="D15" s="1">
        <f>SUM(C13:C14)</f>
        <v>680</v>
      </c>
      <c r="F15" s="1">
        <f>SUM(E13:E14)</f>
        <v>680</v>
      </c>
      <c r="G15" s="1">
        <v>1135</v>
      </c>
    </row>
    <row r="17" spans="1:7" x14ac:dyDescent="0.25">
      <c r="A17" s="1" t="s">
        <v>14</v>
      </c>
      <c r="D17" s="9">
        <v>656</v>
      </c>
      <c r="F17" s="9">
        <v>656</v>
      </c>
      <c r="G17" s="9">
        <v>1423</v>
      </c>
    </row>
    <row r="18" spans="1:7" x14ac:dyDescent="0.25">
      <c r="D18" s="1">
        <f>SUM(D13:D17)</f>
        <v>1336</v>
      </c>
      <c r="F18" s="1">
        <f>SUM(F13:F17)</f>
        <v>1336</v>
      </c>
      <c r="G18" s="1">
        <f>SUM(G13:G17)</f>
        <v>2558</v>
      </c>
    </row>
    <row r="20" spans="1:7" ht="15.75" thickBot="1" x14ac:dyDescent="0.3">
      <c r="A20" s="1" t="s">
        <v>15</v>
      </c>
      <c r="D20" s="10">
        <f>SUM(D18,D10)</f>
        <v>280567</v>
      </c>
      <c r="F20" s="10">
        <f>SUM(F18,F10)</f>
        <v>329634</v>
      </c>
      <c r="G20" s="10">
        <f>SUM(G18,G10)</f>
        <v>339329</v>
      </c>
    </row>
    <row r="21" spans="1:7" ht="15.75" thickTop="1" x14ac:dyDescent="0.25"/>
    <row r="22" spans="1:7" x14ac:dyDescent="0.25">
      <c r="A22" s="5" t="s">
        <v>16</v>
      </c>
      <c r="B22" s="5"/>
      <c r="C22" s="5"/>
      <c r="D22" s="5"/>
      <c r="E22" s="5"/>
      <c r="F22" s="5"/>
      <c r="G22" s="5"/>
    </row>
    <row r="23" spans="1:7" x14ac:dyDescent="0.25">
      <c r="A23" s="6"/>
      <c r="B23" s="6"/>
      <c r="C23" s="7" t="s">
        <v>2</v>
      </c>
      <c r="D23" s="7"/>
      <c r="E23" s="7" t="s">
        <v>3</v>
      </c>
      <c r="F23" s="7"/>
      <c r="G23" s="8" t="s">
        <v>4</v>
      </c>
    </row>
    <row r="24" spans="1:7" ht="17.25" x14ac:dyDescent="0.25">
      <c r="A24" s="1" t="s">
        <v>17</v>
      </c>
      <c r="D24" s="1">
        <v>0</v>
      </c>
      <c r="F24" s="1">
        <v>0</v>
      </c>
      <c r="G24" s="1">
        <v>0</v>
      </c>
    </row>
    <row r="26" spans="1:7" x14ac:dyDescent="0.25">
      <c r="A26" s="1" t="s">
        <v>18</v>
      </c>
      <c r="D26" s="9">
        <f>D20-D24</f>
        <v>280567</v>
      </c>
      <c r="F26" s="9">
        <f>F20-F24</f>
        <v>329634</v>
      </c>
      <c r="G26" s="9">
        <f>G20-G24</f>
        <v>339329</v>
      </c>
    </row>
    <row r="28" spans="1:7" ht="15.75" thickBot="1" x14ac:dyDescent="0.3">
      <c r="A28" s="1" t="s">
        <v>19</v>
      </c>
      <c r="D28" s="10">
        <f>SUM(D26:D27)</f>
        <v>280567</v>
      </c>
      <c r="F28" s="10">
        <f>SUM(F26:F27)</f>
        <v>329634</v>
      </c>
      <c r="G28" s="10">
        <f>SUM(G26:G27)</f>
        <v>339329</v>
      </c>
    </row>
    <row r="29" spans="1:7" ht="15.75" thickTop="1" x14ac:dyDescent="0.25"/>
    <row r="34" spans="1:7" x14ac:dyDescent="0.25">
      <c r="A34" s="2" t="s">
        <v>20</v>
      </c>
      <c r="B34" s="2"/>
      <c r="C34" s="2"/>
      <c r="D34" s="2"/>
      <c r="E34" s="2"/>
      <c r="F34" s="2"/>
      <c r="G34" s="2"/>
    </row>
    <row r="35" spans="1:7" x14ac:dyDescent="0.25">
      <c r="A35" s="3">
        <f>A2</f>
        <v>42735</v>
      </c>
      <c r="B35" s="3"/>
      <c r="C35" s="3"/>
      <c r="D35" s="3"/>
      <c r="E35" s="3"/>
      <c r="F35" s="3"/>
      <c r="G35" s="3"/>
    </row>
    <row r="36" spans="1:7" x14ac:dyDescent="0.25">
      <c r="B36" s="11"/>
      <c r="E36" s="12"/>
    </row>
    <row r="38" spans="1:7" x14ac:dyDescent="0.25">
      <c r="D38" s="8" t="s">
        <v>2</v>
      </c>
      <c r="F38" s="8" t="s">
        <v>3</v>
      </c>
      <c r="G38" s="8" t="s">
        <v>4</v>
      </c>
    </row>
    <row r="39" spans="1:7" x14ac:dyDescent="0.25">
      <c r="B39" s="1" t="s">
        <v>21</v>
      </c>
    </row>
    <row r="40" spans="1:7" x14ac:dyDescent="0.25">
      <c r="B40" s="1" t="s">
        <v>22</v>
      </c>
      <c r="D40" s="1">
        <f>D42-D41</f>
        <v>80661</v>
      </c>
      <c r="F40" s="1">
        <f>F42-F41</f>
        <v>302004</v>
      </c>
      <c r="G40" s="1">
        <f>G42-G41</f>
        <v>227443</v>
      </c>
    </row>
    <row r="41" spans="1:7" x14ac:dyDescent="0.25">
      <c r="B41" s="1" t="s">
        <v>23</v>
      </c>
      <c r="D41" s="1">
        <v>37</v>
      </c>
      <c r="F41" s="1">
        <v>65</v>
      </c>
      <c r="G41" s="1">
        <v>59</v>
      </c>
    </row>
    <row r="42" spans="1:7" x14ac:dyDescent="0.25">
      <c r="B42" s="1" t="s">
        <v>24</v>
      </c>
      <c r="D42" s="1">
        <v>80698</v>
      </c>
      <c r="F42" s="1">
        <v>302069</v>
      </c>
      <c r="G42" s="1">
        <v>227502</v>
      </c>
    </row>
    <row r="44" spans="1:7" x14ac:dyDescent="0.25">
      <c r="B44" s="1" t="s">
        <v>25</v>
      </c>
    </row>
    <row r="45" spans="1:7" x14ac:dyDescent="0.25">
      <c r="B45" s="1" t="s">
        <v>26</v>
      </c>
      <c r="D45" s="1">
        <f>D47-D46</f>
        <v>129766</v>
      </c>
      <c r="F45" s="1">
        <f>F47-F46</f>
        <v>308064</v>
      </c>
      <c r="G45" s="1">
        <f>G47-G46</f>
        <v>311357</v>
      </c>
    </row>
    <row r="46" spans="1:7" x14ac:dyDescent="0.25">
      <c r="B46" s="1" t="s">
        <v>27</v>
      </c>
      <c r="D46" s="1">
        <v>0</v>
      </c>
      <c r="F46" s="1">
        <v>3700</v>
      </c>
      <c r="G46" s="1">
        <v>8342</v>
      </c>
    </row>
    <row r="47" spans="1:7" x14ac:dyDescent="0.25">
      <c r="B47" s="1" t="s">
        <v>28</v>
      </c>
      <c r="D47" s="1">
        <v>129766</v>
      </c>
      <c r="F47" s="1">
        <v>311764</v>
      </c>
      <c r="G47" s="1">
        <v>319699</v>
      </c>
    </row>
    <row r="49" spans="2:7" x14ac:dyDescent="0.25">
      <c r="B49" s="1" t="s">
        <v>29</v>
      </c>
      <c r="D49" s="1">
        <f>D42-D47</f>
        <v>-49068</v>
      </c>
      <c r="F49" s="1">
        <f>F42-F47</f>
        <v>-9695</v>
      </c>
      <c r="G49" s="1">
        <f>G42-G47</f>
        <v>-92197</v>
      </c>
    </row>
    <row r="50" spans="2:7" x14ac:dyDescent="0.25">
      <c r="B50" s="1" t="s">
        <v>30</v>
      </c>
      <c r="D50" s="1">
        <f>F51</f>
        <v>329634</v>
      </c>
      <c r="F50" s="1">
        <f>G51</f>
        <v>339329</v>
      </c>
      <c r="G50" s="1">
        <v>431526</v>
      </c>
    </row>
    <row r="51" spans="2:7" x14ac:dyDescent="0.25">
      <c r="B51" s="1" t="s">
        <v>31</v>
      </c>
      <c r="D51" s="1">
        <f>D50+D49</f>
        <v>280566</v>
      </c>
      <c r="F51" s="1">
        <f>F28</f>
        <v>329634</v>
      </c>
      <c r="G51" s="1">
        <f>G28</f>
        <v>339329</v>
      </c>
    </row>
  </sheetData>
  <mergeCells count="10">
    <mergeCell ref="A22:G22"/>
    <mergeCell ref="C23:D23"/>
    <mergeCell ref="E23:F23"/>
    <mergeCell ref="A34:G34"/>
    <mergeCell ref="A35:G35"/>
    <mergeCell ref="A1:G1"/>
    <mergeCell ref="A2:G2"/>
    <mergeCell ref="A4:G4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2016</vt:lpstr>
    </vt:vector>
  </TitlesOfParts>
  <Company>CALIBRE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Whiten, Wayne</dc:creator>
  <cp:lastModifiedBy>Whiten, Wayne</cp:lastModifiedBy>
  <dcterms:created xsi:type="dcterms:W3CDTF">2017-03-20T14:04:09Z</dcterms:created>
  <dcterms:modified xsi:type="dcterms:W3CDTF">2017-03-20T14:06:31Z</dcterms:modified>
</cp:coreProperties>
</file>