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15345" windowHeight="670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Sheet1!$5:$5,Sheet1!$6:$6,Sheet1!$7:$7,Sheet1!$9:$9,Sheet1!$11:$11,Sheet1!$15:$15,Sheet1!$16:$16,Sheet1!$19:$19,Sheet1!$20:$20,Sheet1!$25:$25,Sheet1!$26:$26,Sheet1!$27:$27</definedName>
    <definedName name="QB_FORMULA_0" localSheetId="1" hidden="1">Sheet1!$E$8,Sheet1!$E$12,Sheet1!$E$13,Sheet1!$E$17,Sheet1!$E$21,Sheet1!$E$22,Sheet1!$E$28,Sheet1!$E$29</definedName>
    <definedName name="QB_ROW_1" localSheetId="1" hidden="1">Sheet1!$A$2</definedName>
    <definedName name="QB_ROW_1011" localSheetId="1" hidden="1">Sheet1!$B$3</definedName>
    <definedName name="QB_ROW_1220" localSheetId="1" hidden="1">Sheet1!$C$26</definedName>
    <definedName name="QB_ROW_1311" localSheetId="1" hidden="1">Sheet1!$B$13</definedName>
    <definedName name="QB_ROW_14011" localSheetId="1" hidden="1">Sheet1!$B$24</definedName>
    <definedName name="QB_ROW_14311" localSheetId="1" hidden="1">Sheet1!$B$28</definedName>
    <definedName name="QB_ROW_17221" localSheetId="1" hidden="1">Sheet1!$C$27</definedName>
    <definedName name="QB_ROW_2021" localSheetId="1" hidden="1">Sheet1!$C$4</definedName>
    <definedName name="QB_ROW_208230" localSheetId="1" hidden="1">Sheet1!$D$5</definedName>
    <definedName name="QB_ROW_209220" localSheetId="1" hidden="1">Sheet1!$C$16</definedName>
    <definedName name="QB_ROW_2321" localSheetId="1" hidden="1">Sheet1!$C$8</definedName>
    <definedName name="QB_ROW_286230" localSheetId="1" hidden="1">Sheet1!$D$6</definedName>
    <definedName name="QB_ROW_301" localSheetId="1" hidden="1">Sheet1!$A$22</definedName>
    <definedName name="QB_ROW_313220" localSheetId="1" hidden="1">Sheet1!$C$19</definedName>
    <definedName name="QB_ROW_3321" localSheetId="1" hidden="1">Sheet1!$C$9</definedName>
    <definedName name="QB_ROW_340220" localSheetId="1" hidden="1">Sheet1!$C$20</definedName>
    <definedName name="QB_ROW_342220" localSheetId="1" hidden="1">Sheet1!$C$15</definedName>
    <definedName name="QB_ROW_4021" localSheetId="1" hidden="1">Sheet1!$C$10</definedName>
    <definedName name="QB_ROW_411230" localSheetId="1" hidden="1">Sheet1!$D$11</definedName>
    <definedName name="QB_ROW_4220" localSheetId="1" hidden="1">Sheet1!$C$25</definedName>
    <definedName name="QB_ROW_4321" localSheetId="1" hidden="1">Sheet1!$C$12</definedName>
    <definedName name="QB_ROW_5011" localSheetId="1" hidden="1">Sheet1!$B$14</definedName>
    <definedName name="QB_ROW_5311" localSheetId="1" hidden="1">Sheet1!$B$17</definedName>
    <definedName name="QB_ROW_6011" localSheetId="1" hidden="1">Sheet1!$B$18</definedName>
    <definedName name="QB_ROW_6311" localSheetId="1" hidden="1">Sheet1!$B$21</definedName>
    <definedName name="QB_ROW_7001" localSheetId="1" hidden="1">Sheet1!$A$23</definedName>
    <definedName name="QB_ROW_7230" localSheetId="1" hidden="1">Sheet1!$D$7</definedName>
    <definedName name="QB_ROW_7301" localSheetId="1" hidden="1">Sheet1!$A$29</definedName>
    <definedName name="QBCANSUPPORTUPDATE" localSheetId="1">TRUE</definedName>
    <definedName name="QBCOMPANYFILENAME" localSheetId="1">"C:\Users\Treasurer\Desktop\ASMC Washington Chapter - Quickbooks.QBW"</definedName>
    <definedName name="QBENDDATE" localSheetId="1">20150228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"b4a85952584b45b8836ae567ccb0866a"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20150228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2" i="1"/>
  <c r="E21" i="1"/>
  <c r="E17" i="1"/>
  <c r="E13" i="1"/>
  <c r="E12" i="1"/>
  <c r="E8" i="1"/>
</calcChain>
</file>

<file path=xl/sharedStrings.xml><?xml version="1.0" encoding="utf-8"?>
<sst xmlns="http://schemas.openxmlformats.org/spreadsheetml/2006/main" count="29" uniqueCount="29">
  <si>
    <t>Feb 28, 15</t>
  </si>
  <si>
    <t>ASSETS</t>
  </si>
  <si>
    <t>Current Assets</t>
  </si>
  <si>
    <t>Checking/Savings</t>
  </si>
  <si>
    <t>Bank of America</t>
  </si>
  <si>
    <t>Bank of America Savings Account</t>
  </si>
  <si>
    <t>Petty Cash</t>
  </si>
  <si>
    <t>Total Checking/Savings</t>
  </si>
  <si>
    <t>Accounts Receivable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</si>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</sst>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5" customFormat="1" x14ac:dyDescent="0.25">
      <c r="E30" s="14"/>
      <c r="F30" s="14"/>
      <c r="G30" s="14"/>
      <c r="H30" s="14"/>
    </row>
    <row r="31" spans="5:8" s="15" customFormat="1" x14ac:dyDescent="0.25">
      <c r="E31" s="14"/>
      <c r="F31" s="14"/>
      <c r="G31" s="14"/>
      <c r="H31" s="14"/>
    </row>
    <row r="32" spans="5:8" s="15" customFormat="1" x14ac:dyDescent="0.25"/>
    <row r="40" spans="2:3" x14ac:dyDescent="0.25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7.8554687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183301.35</v>
      </c>
    </row>
    <row r="6" spans="1:5" x14ac:dyDescent="0.25">
      <c r="A6" s="1"/>
      <c r="B6" s="1"/>
      <c r="C6" s="1"/>
      <c r="D6" s="1" t="s">
        <v>5</v>
      </c>
      <c r="E6" s="2">
        <v>216778.63</v>
      </c>
    </row>
    <row r="7" spans="1:5" ht="15.75" thickBot="1" x14ac:dyDescent="0.3">
      <c r="A7" s="1"/>
      <c r="B7" s="1"/>
      <c r="C7" s="1"/>
      <c r="D7" s="1" t="s">
        <v>6</v>
      </c>
      <c r="E7" s="3">
        <v>50</v>
      </c>
    </row>
    <row r="8" spans="1:5" x14ac:dyDescent="0.25">
      <c r="A8" s="1"/>
      <c r="B8" s="1"/>
      <c r="C8" s="1" t="s">
        <v>7</v>
      </c>
      <c r="D8" s="1"/>
      <c r="E8" s="2">
        <f>ROUND(SUM(E4:E7),5)</f>
        <v>400129.98</v>
      </c>
    </row>
    <row r="9" spans="1:5" x14ac:dyDescent="0.25">
      <c r="A9" s="1"/>
      <c r="B9" s="1"/>
      <c r="C9" s="1" t="s">
        <v>8</v>
      </c>
      <c r="D9" s="1"/>
      <c r="E9" s="2">
        <v>-40590</v>
      </c>
    </row>
    <row r="10" spans="1:5" x14ac:dyDescent="0.25">
      <c r="A10" s="1"/>
      <c r="B10" s="1"/>
      <c r="C10" s="1" t="s">
        <v>9</v>
      </c>
      <c r="D10" s="1"/>
      <c r="E10" s="2"/>
    </row>
    <row r="11" spans="1:5" ht="15.75" thickBot="1" x14ac:dyDescent="0.3">
      <c r="A11" s="1"/>
      <c r="B11" s="1"/>
      <c r="C11" s="1"/>
      <c r="D11" s="1" t="s">
        <v>10</v>
      </c>
      <c r="E11" s="4">
        <v>79.06</v>
      </c>
    </row>
    <row r="12" spans="1:5" ht="15.75" thickBot="1" x14ac:dyDescent="0.3">
      <c r="A12" s="1"/>
      <c r="B12" s="1"/>
      <c r="C12" s="1" t="s">
        <v>11</v>
      </c>
      <c r="D12" s="1"/>
      <c r="E12" s="5">
        <f>ROUND(SUM(E10:E11),5)</f>
        <v>79.06</v>
      </c>
    </row>
    <row r="13" spans="1:5" x14ac:dyDescent="0.25">
      <c r="A13" s="1"/>
      <c r="B13" s="1" t="s">
        <v>12</v>
      </c>
      <c r="C13" s="1"/>
      <c r="D13" s="1"/>
      <c r="E13" s="2">
        <f>ROUND(E3+SUM(E8:E9)+E12,5)</f>
        <v>359619.04</v>
      </c>
    </row>
    <row r="14" spans="1:5" x14ac:dyDescent="0.25">
      <c r="A14" s="1"/>
      <c r="B14" s="1" t="s">
        <v>13</v>
      </c>
      <c r="C14" s="1"/>
      <c r="D14" s="1"/>
      <c r="E14" s="2"/>
    </row>
    <row r="15" spans="1:5" x14ac:dyDescent="0.25">
      <c r="A15" s="1"/>
      <c r="B15" s="1"/>
      <c r="C15" s="1" t="s">
        <v>14</v>
      </c>
      <c r="D15" s="1"/>
      <c r="E15" s="2">
        <v>581.48</v>
      </c>
    </row>
    <row r="16" spans="1:5" ht="15.75" thickBot="1" x14ac:dyDescent="0.3">
      <c r="A16" s="1"/>
      <c r="B16" s="1"/>
      <c r="C16" s="1" t="s">
        <v>15</v>
      </c>
      <c r="D16" s="1"/>
      <c r="E16" s="3">
        <v>939.01</v>
      </c>
    </row>
    <row r="17" spans="1:5" x14ac:dyDescent="0.25">
      <c r="A17" s="1"/>
      <c r="B17" s="1" t="s">
        <v>16</v>
      </c>
      <c r="C17" s="1"/>
      <c r="D17" s="1"/>
      <c r="E17" s="2">
        <f>ROUND(SUM(E14:E16),5)</f>
        <v>1520.49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918</v>
      </c>
    </row>
    <row r="20" spans="1:5" ht="15.75" thickBot="1" x14ac:dyDescent="0.3">
      <c r="A20" s="1"/>
      <c r="B20" s="1"/>
      <c r="C20" s="1" t="s">
        <v>19</v>
      </c>
      <c r="D20" s="1"/>
      <c r="E20" s="4">
        <v>505</v>
      </c>
    </row>
    <row r="21" spans="1:5" ht="15.75" thickBot="1" x14ac:dyDescent="0.3">
      <c r="A21" s="1"/>
      <c r="B21" s="1" t="s">
        <v>20</v>
      </c>
      <c r="C21" s="1"/>
      <c r="D21" s="1"/>
      <c r="E21" s="6">
        <f>ROUND(SUM(E18:E20),5)</f>
        <v>1423</v>
      </c>
    </row>
    <row r="22" spans="1:5" s="8" customFormat="1" ht="12" thickBot="1" x14ac:dyDescent="0.25">
      <c r="A22" s="1" t="s">
        <v>21</v>
      </c>
      <c r="B22" s="1"/>
      <c r="C22" s="1"/>
      <c r="D22" s="1"/>
      <c r="E22" s="7">
        <f>ROUND(E2+E13+E17+E21,5)</f>
        <v>362562.53</v>
      </c>
    </row>
    <row r="23" spans="1:5" ht="15.75" thickTop="1" x14ac:dyDescent="0.25">
      <c r="A23" s="1" t="s">
        <v>22</v>
      </c>
      <c r="B23" s="1"/>
      <c r="C23" s="1"/>
      <c r="D23" s="1"/>
      <c r="E23" s="2"/>
    </row>
    <row r="24" spans="1:5" x14ac:dyDescent="0.25">
      <c r="A24" s="1"/>
      <c r="B24" s="1" t="s">
        <v>23</v>
      </c>
      <c r="C24" s="1"/>
      <c r="D24" s="1"/>
      <c r="E24" s="2"/>
    </row>
    <row r="25" spans="1:5" x14ac:dyDescent="0.25">
      <c r="A25" s="1"/>
      <c r="B25" s="1"/>
      <c r="C25" s="1" t="s">
        <v>24</v>
      </c>
      <c r="D25" s="1"/>
      <c r="E25" s="2">
        <v>74325.240000000005</v>
      </c>
    </row>
    <row r="26" spans="1:5" x14ac:dyDescent="0.25">
      <c r="A26" s="1"/>
      <c r="B26" s="1"/>
      <c r="C26" s="1" t="s">
        <v>25</v>
      </c>
      <c r="D26" s="1"/>
      <c r="E26" s="2">
        <v>317193.71000000002</v>
      </c>
    </row>
    <row r="27" spans="1:5" ht="15.75" thickBot="1" x14ac:dyDescent="0.3">
      <c r="A27" s="1"/>
      <c r="B27" s="1"/>
      <c r="C27" s="1" t="s">
        <v>26</v>
      </c>
      <c r="D27" s="1"/>
      <c r="E27" s="4">
        <v>-28956.42</v>
      </c>
    </row>
    <row r="28" spans="1:5" ht="15.75" thickBot="1" x14ac:dyDescent="0.3">
      <c r="A28" s="1"/>
      <c r="B28" s="1" t="s">
        <v>27</v>
      </c>
      <c r="C28" s="1"/>
      <c r="D28" s="1"/>
      <c r="E28" s="6">
        <f>ROUND(SUM(E24:E27),5)</f>
        <v>362562.53</v>
      </c>
    </row>
    <row r="29" spans="1:5" s="8" customFormat="1" ht="12" thickBot="1" x14ac:dyDescent="0.25">
      <c r="A29" s="1" t="s">
        <v>28</v>
      </c>
      <c r="B29" s="1"/>
      <c r="C29" s="1"/>
      <c r="D29" s="1"/>
      <c r="E29" s="7">
        <f>ROUND(E23+E28,5)</f>
        <v>362562.53</v>
      </c>
    </row>
    <row r="3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10:11 PM
&amp;"Arial,Bold"&amp;8 03/28/15
&amp;"Arial,Bold"&amp;8 Cash Basis&amp;C&amp;"Arial,Bold"&amp;12 American Society of Military Comptrollers Washington Chap.
&amp;"Arial,Bold"&amp;14 Balance Sheet
&amp;"Arial,Bold"&amp;10 As of February 28,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2015-03-29T02:11:38Z</dcterms:created>
  <dcterms:modified xsi:type="dcterms:W3CDTF">2015-03-29T02:12:03Z</dcterms:modified>
</cp:coreProperties>
</file>